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2.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33" yWindow="540" windowWidth="28995" windowHeight="16395"/>
  </bookViews>
  <sheets>
    <sheet name="受講者様一覧" sheetId="1" r:id="rId1"/>
    <sheet name="受講プログラム" sheetId="2" r:id="rId2"/>
  </sheets>
  <calcPr calcId="145621"/>
</workbook>
</file>

<file path=xl/calcChain.xml><?xml version="1.0" encoding="utf-8"?>
<calcChain xmlns="http://schemas.openxmlformats.org/spreadsheetml/2006/main">
  <c r="M85" i="2" l="1"/>
  <c r="J85" i="2"/>
  <c r="G86" i="2"/>
  <c r="M80" i="2"/>
  <c r="L80" i="2"/>
  <c r="J80" i="2"/>
  <c r="I80" i="2"/>
  <c r="G80" i="2"/>
  <c r="F80" i="2"/>
  <c r="M81" i="2"/>
  <c r="L81" i="2"/>
  <c r="J81" i="2"/>
  <c r="I81" i="2"/>
  <c r="G81" i="2"/>
  <c r="F81" i="2"/>
  <c r="M58" i="2" l="1"/>
  <c r="L58" i="2"/>
  <c r="J58" i="2"/>
  <c r="I58" i="2"/>
  <c r="G58" i="2"/>
  <c r="F58" i="2"/>
  <c r="M31" i="2" l="1"/>
  <c r="L31" i="2"/>
  <c r="J31" i="2"/>
  <c r="I31" i="2"/>
  <c r="G31" i="2"/>
  <c r="F31" i="2"/>
  <c r="M36" i="2"/>
  <c r="L36" i="2"/>
  <c r="J36" i="2"/>
  <c r="I36" i="2"/>
  <c r="G36" i="2"/>
  <c r="F36" i="2"/>
  <c r="M13" i="2"/>
  <c r="L13" i="2"/>
  <c r="J13" i="2"/>
  <c r="I13" i="2"/>
  <c r="G13" i="2"/>
  <c r="F13" i="2"/>
  <c r="M9" i="2"/>
  <c r="L9" i="2"/>
  <c r="J9" i="2"/>
  <c r="I9" i="2"/>
  <c r="G9" i="2"/>
  <c r="F9" i="2"/>
  <c r="M59" i="2"/>
  <c r="L59" i="2"/>
  <c r="J59" i="2"/>
  <c r="I59" i="2"/>
  <c r="G59" i="2"/>
  <c r="F59" i="2"/>
  <c r="M57" i="2"/>
  <c r="L57" i="2"/>
  <c r="J57" i="2"/>
  <c r="I57" i="2"/>
  <c r="G57" i="2"/>
  <c r="F57" i="2"/>
  <c r="L79" i="2" l="1"/>
  <c r="L78" i="2"/>
  <c r="L77" i="2"/>
  <c r="L76" i="2"/>
  <c r="L75" i="2"/>
  <c r="L74" i="2"/>
  <c r="L73" i="2"/>
  <c r="L72" i="2"/>
  <c r="L71" i="2"/>
  <c r="L70" i="2"/>
  <c r="L69" i="2"/>
  <c r="L68" i="2"/>
  <c r="L67" i="2"/>
  <c r="L66" i="2"/>
  <c r="L65" i="2"/>
  <c r="L64" i="2"/>
  <c r="L63" i="2"/>
  <c r="L62" i="2"/>
  <c r="L61" i="2"/>
  <c r="L60" i="2"/>
  <c r="I79" i="2"/>
  <c r="I78" i="2"/>
  <c r="I77" i="2"/>
  <c r="I76" i="2"/>
  <c r="I75" i="2"/>
  <c r="I74" i="2"/>
  <c r="I73" i="2"/>
  <c r="I72" i="2"/>
  <c r="I71" i="2"/>
  <c r="I70" i="2"/>
  <c r="I69" i="2"/>
  <c r="I68" i="2"/>
  <c r="I67" i="2"/>
  <c r="I66" i="2"/>
  <c r="I65" i="2"/>
  <c r="I64" i="2"/>
  <c r="I63" i="2"/>
  <c r="I62" i="2"/>
  <c r="I61" i="2"/>
  <c r="I60" i="2"/>
  <c r="F79" i="2"/>
  <c r="F78" i="2"/>
  <c r="F77" i="2"/>
  <c r="F76" i="2"/>
  <c r="F75" i="2"/>
  <c r="F74" i="2"/>
  <c r="F73" i="2"/>
  <c r="F72" i="2"/>
  <c r="F71" i="2"/>
  <c r="F70" i="2"/>
  <c r="F69" i="2"/>
  <c r="F68" i="2"/>
  <c r="F67" i="2"/>
  <c r="F66" i="2"/>
  <c r="F65" i="2"/>
  <c r="F64" i="2"/>
  <c r="F63" i="2"/>
  <c r="F62" i="2"/>
  <c r="F61" i="2"/>
  <c r="F60" i="2"/>
  <c r="G79" i="2"/>
  <c r="J79" i="2"/>
  <c r="M79" i="2"/>
  <c r="G78" i="2"/>
  <c r="J78" i="2"/>
  <c r="M78" i="2"/>
  <c r="G77" i="2"/>
  <c r="J77" i="2"/>
  <c r="M77" i="2"/>
  <c r="G76" i="2"/>
  <c r="J76" i="2"/>
  <c r="M76" i="2"/>
  <c r="G75" i="2"/>
  <c r="J75" i="2"/>
  <c r="M75" i="2"/>
  <c r="G74" i="2"/>
  <c r="J74" i="2"/>
  <c r="M74" i="2"/>
  <c r="G73" i="2"/>
  <c r="J73" i="2"/>
  <c r="M73" i="2"/>
  <c r="G72" i="2"/>
  <c r="J72" i="2"/>
  <c r="M72" i="2"/>
  <c r="G71" i="2"/>
  <c r="J71" i="2"/>
  <c r="M71" i="2"/>
  <c r="G70" i="2"/>
  <c r="J70" i="2"/>
  <c r="M70" i="2"/>
  <c r="G69" i="2"/>
  <c r="J69" i="2"/>
  <c r="M69" i="2"/>
  <c r="G68" i="2"/>
  <c r="J68" i="2"/>
  <c r="M68" i="2"/>
  <c r="G67" i="2"/>
  <c r="J67" i="2"/>
  <c r="M67" i="2"/>
  <c r="G66" i="2"/>
  <c r="J66" i="2"/>
  <c r="M66" i="2"/>
  <c r="G65" i="2"/>
  <c r="J65" i="2"/>
  <c r="M65" i="2"/>
  <c r="G64" i="2"/>
  <c r="J64" i="2"/>
  <c r="M64" i="2"/>
  <c r="G63" i="2"/>
  <c r="J63" i="2"/>
  <c r="M63" i="2"/>
  <c r="G62" i="2"/>
  <c r="J62" i="2"/>
  <c r="M62" i="2"/>
  <c r="G61" i="2"/>
  <c r="J61" i="2"/>
  <c r="M61" i="2"/>
  <c r="G60" i="2"/>
  <c r="J60" i="2"/>
  <c r="M60" i="2"/>
  <c r="M34" i="2" l="1"/>
  <c r="L34" i="2"/>
  <c r="J34" i="2"/>
  <c r="I34" i="2"/>
  <c r="G34" i="2"/>
  <c r="F34" i="2"/>
  <c r="M11" i="2"/>
  <c r="L11" i="2"/>
  <c r="J11" i="2"/>
  <c r="I11" i="2"/>
  <c r="G11" i="2"/>
  <c r="F11" i="2"/>
  <c r="M30" i="2" l="1"/>
  <c r="L30" i="2"/>
  <c r="J30" i="2"/>
  <c r="I30" i="2"/>
  <c r="G30" i="2"/>
  <c r="F30" i="2"/>
  <c r="J23" i="1" l="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22" i="1"/>
  <c r="C58" i="1" l="1"/>
  <c r="D67" i="1" s="1"/>
  <c r="I52" i="1"/>
  <c r="G52" i="1"/>
  <c r="E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51" i="1"/>
  <c r="M82" i="2"/>
  <c r="L82" i="2"/>
  <c r="M56" i="2"/>
  <c r="L56" i="2"/>
  <c r="M55" i="2"/>
  <c r="L55" i="2"/>
  <c r="M54" i="2"/>
  <c r="L54" i="2"/>
  <c r="M53" i="2"/>
  <c r="L53" i="2"/>
  <c r="M52" i="2"/>
  <c r="L52" i="2"/>
  <c r="M51" i="2"/>
  <c r="L51" i="2"/>
  <c r="M50" i="2"/>
  <c r="L50" i="2"/>
  <c r="M49" i="2"/>
  <c r="L49" i="2"/>
  <c r="M48" i="2"/>
  <c r="L48" i="2"/>
  <c r="M47" i="2"/>
  <c r="L47" i="2"/>
  <c r="M46" i="2"/>
  <c r="L46" i="2"/>
  <c r="M45" i="2"/>
  <c r="L45" i="2"/>
  <c r="M44" i="2"/>
  <c r="L44" i="2"/>
  <c r="M43" i="2"/>
  <c r="L43" i="2"/>
  <c r="M42" i="2"/>
  <c r="L42" i="2"/>
  <c r="M41" i="2"/>
  <c r="L41" i="2"/>
  <c r="M40" i="2"/>
  <c r="L40" i="2"/>
  <c r="M39" i="2"/>
  <c r="L39" i="2"/>
  <c r="M38" i="2"/>
  <c r="L38" i="2"/>
  <c r="M37" i="2"/>
  <c r="L37" i="2"/>
  <c r="M35" i="2"/>
  <c r="L35" i="2"/>
  <c r="M33" i="2"/>
  <c r="L33" i="2"/>
  <c r="M32" i="2"/>
  <c r="L32" i="2"/>
  <c r="M29" i="2"/>
  <c r="L29" i="2"/>
  <c r="M28" i="2"/>
  <c r="L28" i="2"/>
  <c r="M27" i="2"/>
  <c r="L27" i="2"/>
  <c r="M26" i="2"/>
  <c r="L26" i="2"/>
  <c r="M25" i="2"/>
  <c r="L25" i="2"/>
  <c r="M24" i="2"/>
  <c r="L24" i="2"/>
  <c r="M23" i="2"/>
  <c r="L23" i="2"/>
  <c r="M22" i="2"/>
  <c r="L22" i="2"/>
  <c r="M21" i="2"/>
  <c r="L21" i="2"/>
  <c r="M20" i="2"/>
  <c r="L20" i="2"/>
  <c r="M19" i="2"/>
  <c r="L19" i="2"/>
  <c r="M18" i="2"/>
  <c r="L18" i="2"/>
  <c r="M17" i="2"/>
  <c r="L17" i="2"/>
  <c r="M16" i="2"/>
  <c r="L16" i="2"/>
  <c r="M15" i="2"/>
  <c r="L15" i="2"/>
  <c r="M14" i="2"/>
  <c r="L14" i="2"/>
  <c r="M12" i="2"/>
  <c r="L12" i="2"/>
  <c r="M10" i="2"/>
  <c r="L10" i="2"/>
  <c r="M8" i="2"/>
  <c r="L8" i="2"/>
  <c r="J82" i="2"/>
  <c r="I82"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5" i="2"/>
  <c r="I35" i="2"/>
  <c r="J33" i="2"/>
  <c r="I33" i="2"/>
  <c r="J32" i="2"/>
  <c r="I32"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2" i="2"/>
  <c r="I12" i="2"/>
  <c r="J10" i="2"/>
  <c r="I10" i="2"/>
  <c r="J8" i="2"/>
  <c r="I8" i="2"/>
  <c r="F10" i="2"/>
  <c r="F12" i="2"/>
  <c r="F14" i="2"/>
  <c r="F15" i="2"/>
  <c r="F16" i="2"/>
  <c r="F17" i="2"/>
  <c r="F18" i="2"/>
  <c r="F19" i="2"/>
  <c r="F20" i="2"/>
  <c r="F21" i="2"/>
  <c r="F22" i="2"/>
  <c r="F23" i="2"/>
  <c r="F24" i="2"/>
  <c r="F25" i="2"/>
  <c r="F26" i="2"/>
  <c r="F27" i="2"/>
  <c r="F28" i="2"/>
  <c r="F29" i="2"/>
  <c r="F32" i="2"/>
  <c r="F33" i="2"/>
  <c r="F35" i="2"/>
  <c r="F37" i="2"/>
  <c r="F38" i="2"/>
  <c r="F39" i="2"/>
  <c r="F40" i="2"/>
  <c r="F41" i="2"/>
  <c r="F42" i="2"/>
  <c r="F43" i="2"/>
  <c r="F44" i="2"/>
  <c r="F45" i="2"/>
  <c r="F46" i="2"/>
  <c r="F47" i="2"/>
  <c r="F48" i="2"/>
  <c r="F49" i="2"/>
  <c r="F50" i="2"/>
  <c r="F51" i="2"/>
  <c r="F52" i="2"/>
  <c r="F53" i="2"/>
  <c r="F54" i="2"/>
  <c r="F55" i="2"/>
  <c r="F56" i="2"/>
  <c r="F82" i="2"/>
  <c r="G47" i="2"/>
  <c r="G48" i="2"/>
  <c r="G49" i="2"/>
  <c r="G50" i="2"/>
  <c r="G51" i="2"/>
  <c r="G52" i="2"/>
  <c r="G53" i="2"/>
  <c r="G54" i="2"/>
  <c r="G55" i="2"/>
  <c r="G56" i="2"/>
  <c r="G82" i="2"/>
  <c r="G10" i="2"/>
  <c r="G12" i="2"/>
  <c r="G14" i="2"/>
  <c r="G15" i="2"/>
  <c r="G16" i="2"/>
  <c r="G17" i="2"/>
  <c r="G18" i="2"/>
  <c r="G19" i="2"/>
  <c r="G20" i="2"/>
  <c r="G21" i="2"/>
  <c r="G22" i="2"/>
  <c r="G23" i="2"/>
  <c r="G24" i="2"/>
  <c r="G25" i="2"/>
  <c r="G26" i="2"/>
  <c r="G27" i="2"/>
  <c r="G28" i="2"/>
  <c r="G29" i="2"/>
  <c r="G32" i="2"/>
  <c r="G33" i="2"/>
  <c r="G35" i="2"/>
  <c r="G37" i="2"/>
  <c r="G38" i="2"/>
  <c r="G39" i="2"/>
  <c r="G40" i="2"/>
  <c r="G41" i="2"/>
  <c r="G42" i="2"/>
  <c r="G43" i="2"/>
  <c r="G44" i="2"/>
  <c r="G45" i="2"/>
  <c r="G46" i="2"/>
  <c r="F8" i="2"/>
  <c r="G8" i="2"/>
  <c r="G85" i="2" l="1"/>
  <c r="G87" i="2" s="1"/>
  <c r="D65" i="1"/>
  <c r="D69" i="1"/>
  <c r="M86" i="2"/>
  <c r="J86" i="2"/>
  <c r="B85" i="2" l="1"/>
  <c r="B86" i="2"/>
  <c r="B84" i="2"/>
  <c r="M87" i="2"/>
  <c r="J87" i="2"/>
  <c r="B3" i="2" l="1"/>
  <c r="B74" i="1" s="1"/>
</calcChain>
</file>

<file path=xl/comments1.xml><?xml version="1.0" encoding="utf-8"?>
<comments xmlns="http://schemas.openxmlformats.org/spreadsheetml/2006/main">
  <authors>
    <author>Windows ユーザー</author>
    <author/>
  </authors>
  <commentList>
    <comment ref="B8" authorId="0">
      <text>
        <r>
          <rPr>
            <sz val="9"/>
            <color indexed="81"/>
            <rFont val="ＭＳ Ｐゴシック"/>
            <family val="3"/>
            <charset val="128"/>
          </rPr>
          <t>不動産業界における仕事のカテゴリーと収益構造、不動産業界に関連する周辺環境についての理解を深めていただく内容です。</t>
        </r>
      </text>
    </comment>
    <comment ref="B9" authorId="0">
      <text>
        <r>
          <rPr>
            <sz val="9"/>
            <color indexed="81"/>
            <rFont val="ＭＳ Ｐゴシック"/>
            <family val="3"/>
            <charset val="128"/>
          </rPr>
          <t>不動産業務（売買営業）を始めるにあたって、認識しておくべき不動産という商品の特性とお客様心理について確認します。</t>
        </r>
      </text>
    </comment>
    <comment ref="B10" authorId="0">
      <text>
        <r>
          <rPr>
            <sz val="9"/>
            <color indexed="81"/>
            <rFont val="ＭＳ Ｐゴシック"/>
            <family val="3"/>
            <charset val="128"/>
          </rPr>
          <t>不動産業務（売買営業）を始めるにあたって、認識しておくべき不動産という商品の特性とお客様心理について確認します。</t>
        </r>
      </text>
    </comment>
    <comment ref="B11" authorId="0">
      <text>
        <r>
          <rPr>
            <sz val="9"/>
            <color indexed="81"/>
            <rFont val="ＭＳ Ｐゴシック"/>
            <family val="3"/>
            <charset val="128"/>
          </rPr>
          <t xml:space="preserve">不動産業務（売買営業）を始めるにあたって、認識しておくべき不動産という商品の特性とお客様心理について確認します。
</t>
        </r>
      </text>
    </comment>
    <comment ref="B12" authorId="0">
      <text>
        <r>
          <rPr>
            <sz val="9"/>
            <color indexed="81"/>
            <rFont val="ＭＳ Ｐゴシック"/>
            <family val="3"/>
            <charset val="128"/>
          </rPr>
          <t xml:space="preserve">CASIOのローン電卓を使っての資金計画の基本操作について学びます。借入限度額計算。月々均等とボーナス併用返済、繰上返済の相談を受けた場合など、買主様との接客で必要となるローン操作について解説しています。
</t>
        </r>
      </text>
    </comment>
    <comment ref="B14" authorId="0">
      <text>
        <r>
          <rPr>
            <sz val="9"/>
            <color indexed="81"/>
            <rFont val="ＭＳ Ｐゴシック"/>
            <family val="3"/>
            <charset val="128"/>
          </rPr>
          <t>売買営業に必要な物件やエリアの知識、相場観の捉え方など、マーケットを把握することの重要性を解説しています。</t>
        </r>
      </text>
    </comment>
    <comment ref="B15" authorId="0">
      <text>
        <r>
          <rPr>
            <sz val="9"/>
            <color indexed="81"/>
            <rFont val="ＭＳ Ｐゴシック"/>
            <family val="3"/>
            <charset val="128"/>
          </rPr>
          <t>お客様から電話で問い合わせを受けた際に、面談や案内につなげるために必要となる考え方や具体的な対応方法を解説しています。</t>
        </r>
      </text>
    </comment>
    <comment ref="B16" authorId="0">
      <text>
        <r>
          <rPr>
            <sz val="9"/>
            <color indexed="81"/>
            <rFont val="ＭＳ Ｐゴシック"/>
            <family val="3"/>
            <charset val="128"/>
          </rPr>
          <t>お客様からメールで問い合わせを受けた際に、面談や案内につなげるために必要となる考え方や具体的な対応方法を解説しています。</t>
        </r>
      </text>
    </comment>
    <comment ref="B17" authorId="0">
      <text>
        <r>
          <rPr>
            <b/>
            <sz val="9"/>
            <color indexed="81"/>
            <rFont val="ＭＳ Ｐゴシック"/>
            <family val="3"/>
            <charset val="128"/>
          </rPr>
          <t>購入のお客様に対して物件を提案するために必要となるヒアリングのポイント、能力開示やコミュニケーション上の注意点を解説しています。</t>
        </r>
      </text>
    </comment>
    <comment ref="B18" authorId="0">
      <text>
        <r>
          <rPr>
            <b/>
            <sz val="9"/>
            <color indexed="81"/>
            <rFont val="ＭＳ Ｐゴシック"/>
            <family val="3"/>
            <charset val="128"/>
          </rPr>
          <t>購入のお客様からの資金計画に関する質問に対応するための基本的な知識、資金計画を提案するために必要となる住宅ローンの仕組みや計算方法について解説しています。</t>
        </r>
      </text>
    </comment>
    <comment ref="B19" authorId="0">
      <text>
        <r>
          <rPr>
            <b/>
            <sz val="9"/>
            <color indexed="81"/>
            <rFont val="ＭＳ Ｐゴシック"/>
            <family val="3"/>
            <charset val="128"/>
          </rPr>
          <t>お客様からヒアリングした内容や緊急性、資金計画結果からお客様をランク分類し、営業時間を効率的に使うための考え方や追客のポイントを解説しています。</t>
        </r>
      </text>
    </comment>
    <comment ref="B20" authorId="0">
      <text>
        <r>
          <rPr>
            <b/>
            <sz val="9"/>
            <color indexed="81"/>
            <rFont val="ＭＳ Ｐゴシック"/>
            <family val="3"/>
            <charset val="128"/>
          </rPr>
          <t>お客様に提案する物件を探索する際の注意点、「見てみたい」と思っていただく提案を行うために見るべき物件下見のポイントについて解説しています。</t>
        </r>
      </text>
    </comment>
    <comment ref="B21" authorId="0">
      <text>
        <r>
          <rPr>
            <b/>
            <sz val="9"/>
            <color indexed="81"/>
            <rFont val="ＭＳ Ｐゴシック"/>
            <family val="3"/>
            <charset val="128"/>
          </rPr>
          <t>物件案内の成功率を高めるために、案内前に行うべき準備、案内までにお客様との間で確認しておくべき内容について解説しています。</t>
        </r>
      </text>
    </comment>
    <comment ref="B22" authorId="0">
      <text>
        <r>
          <rPr>
            <b/>
            <sz val="9"/>
            <color indexed="81"/>
            <rFont val="ＭＳ Ｐゴシック"/>
            <family val="3"/>
            <charset val="128"/>
          </rPr>
          <t>案内の目的、現地でお客様と確認すべきポイント、「クロージングのシグナル」を導くテストクロージングなどについて解説しています。</t>
        </r>
      </text>
    </comment>
    <comment ref="B23" authorId="0">
      <text>
        <r>
          <rPr>
            <b/>
            <sz val="9"/>
            <color indexed="81"/>
            <rFont val="ＭＳ Ｐゴシック"/>
            <family val="3"/>
            <charset val="128"/>
          </rPr>
          <t>物件の案内からクロージングに入る流れ、物件の良さを再確認していただくための「特徴と利益の結び付け」、価格交渉への対応などについて解説しています。</t>
        </r>
      </text>
    </comment>
    <comment ref="B24" authorId="0">
      <text>
        <r>
          <rPr>
            <b/>
            <sz val="9"/>
            <color indexed="81"/>
            <rFont val="ＭＳ Ｐゴシック"/>
            <family val="3"/>
            <charset val="128"/>
          </rPr>
          <t>売却見込のお客様に評価されるために必要なルーティンワーク、面談の際に必要となる営業ツール、価格査定報告を行う前に確認しておくべきポイントとその理由などを解説しています。</t>
        </r>
      </text>
    </comment>
    <comment ref="B25" authorId="0">
      <text>
        <r>
          <rPr>
            <b/>
            <sz val="9"/>
            <color indexed="81"/>
            <rFont val="ＭＳ Ｐゴシック"/>
            <family val="3"/>
            <charset val="128"/>
          </rPr>
          <t>３種類の価格査定方法（原価法、取引事例比較法、収益還元法）、それぞれの概要について解説しています。</t>
        </r>
      </text>
    </comment>
    <comment ref="B26" authorId="0">
      <text>
        <r>
          <rPr>
            <b/>
            <sz val="9"/>
            <color indexed="81"/>
            <rFont val="ＭＳ Ｐゴシック"/>
            <family val="3"/>
            <charset val="128"/>
          </rPr>
          <t>取引事例比較法および路線価補正率を用いた住宅地の価格査定について解説しています。</t>
        </r>
      </text>
    </comment>
    <comment ref="B27" authorId="0">
      <text>
        <r>
          <rPr>
            <b/>
            <sz val="9"/>
            <color indexed="81"/>
            <rFont val="ＭＳ Ｐゴシック"/>
            <family val="3"/>
            <charset val="128"/>
          </rPr>
          <t>原価法を用いた中古（既存）住宅の価格査定方法について解説しています。</t>
        </r>
      </text>
    </comment>
    <comment ref="B28" authorId="0">
      <text>
        <r>
          <rPr>
            <b/>
            <sz val="9"/>
            <color indexed="81"/>
            <rFont val="ＭＳ Ｐゴシック"/>
            <family val="3"/>
            <charset val="128"/>
          </rPr>
          <t>取引事例比較法および分譲価格比率から算出する中古（既存）マンションの価格査定について解説しています。</t>
        </r>
      </text>
    </comment>
    <comment ref="B29" authorId="0">
      <text>
        <r>
          <rPr>
            <b/>
            <sz val="9"/>
            <color indexed="81"/>
            <rFont val="ＭＳ Ｐゴシック"/>
            <family val="3"/>
            <charset val="128"/>
          </rPr>
          <t>売主様と媒介契約を締結するために必要となる価格査定報告のプレゼンテーションのポイントについて解説します。</t>
        </r>
      </text>
    </comment>
    <comment ref="B32" authorId="0">
      <text>
        <r>
          <rPr>
            <b/>
            <sz val="9"/>
            <color indexed="81"/>
            <rFont val="ＭＳ Ｐゴシック"/>
            <family val="3"/>
            <charset val="128"/>
          </rPr>
          <t>マンション化率２５％の時代で、必要となるマンションスペックの違いを把握する力、その違いをプレゼンする力、今後さらにマンション化が進行する日本でマンション仲介に強くなるための営業について解説しています。マンション仲介、開発、代理販売の経験の豊富な講師が担当しています。
講師：日本レジデンシャル・セールスプランナーズ協会理事森口昌彦氏</t>
        </r>
      </text>
    </comment>
    <comment ref="B33" authorId="0">
      <text>
        <r>
          <rPr>
            <b/>
            <sz val="9"/>
            <color indexed="81"/>
            <rFont val="ＭＳ Ｐゴシック"/>
            <family val="3"/>
            <charset val="128"/>
          </rPr>
          <t>営業とは人と会うこと、そして人と話をして信頼していただくこと。そのために必要となる考え方、売主様や買主様から信頼されるための営業スキルについて解説しています。大手不動産会社で多くの優秀成績者を育成してきた講師が担当しています。
講師：日本レジデンシャル・セールスプランナーズ協会理事 森口昌彦氏</t>
        </r>
      </text>
    </comment>
    <comment ref="B34" authorId="0">
      <text>
        <r>
          <rPr>
            <b/>
            <sz val="9"/>
            <color indexed="81"/>
            <rFont val="ＭＳ Ｐゴシック"/>
            <family val="3"/>
            <charset val="128"/>
          </rPr>
          <t>コンプライアンスを意識して仕事をするのが当たり前の時代。ご自身や自社をトラブルから未然に守るために、宅建業法35条、37条、47条の本質を理解しておくことが必要です。５０年以上の業界経験のなかで培った経験を持つ講師が担当しています。
講師：日本レジデンシャル・セールスプランナーズ協会理事森口昌彦氏</t>
        </r>
      </text>
    </comment>
    <comment ref="B35" authorId="0">
      <text>
        <r>
          <rPr>
            <b/>
            <sz val="9"/>
            <color indexed="81"/>
            <rFont val="ＭＳ Ｐゴシック"/>
            <family val="3"/>
            <charset val="128"/>
          </rPr>
          <t xml:space="preserve">流通営業部部長として、売買仲介営業部門を７０人２８０人までに成長させるなかで、多くの管理職を育成した講師が、自らの体験に基づき「初級管理職」に必要となる考え方と生産性を上げるためのチーム作りについて解説をしています。
講師：日本レジデンシャル・セールスプランナーズ協会理事　森口昌彦氏
</t>
        </r>
      </text>
    </comment>
    <comment ref="A37" authorId="0">
      <text>
        <r>
          <rPr>
            <b/>
            <sz val="9"/>
            <color indexed="81"/>
            <rFont val="ＭＳ Ｐゴシック"/>
            <family val="3"/>
            <charset val="128"/>
          </rPr>
          <t>不動産営業、注文住宅営業に必要となる「戸建住宅」と「建築」に関連する知識を学ぶコンテンツです。大手ハウスメーカーで実績を残し、また高い顧客満足を提供し多くの紹介を獲得してきた講師がご自身の営業現場で使用したエッセンスを紹介しています。
担当講師：株式会社ウィン・セールスコンサルティング代表取締役鈴木宏行氏</t>
        </r>
      </text>
    </comment>
    <comment ref="B81" authorId="1">
      <text>
        <r>
          <rPr>
            <sz val="10"/>
            <color rgb="FF000000"/>
            <rFont val="ＭＳ Ｐゴシック"/>
            <family val="3"/>
            <charset val="128"/>
          </rPr>
          <t>賃貸仲介力を向上するためには、反響率を上げること、来店率を上げること、そして決定率を上げること。多くの企業コンサルで実績を出している講師が、</t>
        </r>
        <r>
          <rPr>
            <sz val="10"/>
            <color rgb="FF000000"/>
            <rFont val="Arial"/>
            <family val="2"/>
          </rPr>
          <t>KPI</t>
        </r>
        <r>
          <rPr>
            <sz val="10"/>
            <color rgb="FF000000"/>
            <rFont val="ＭＳ Ｐゴシック"/>
            <family val="3"/>
            <charset val="128"/>
          </rPr>
          <t xml:space="preserve">を基軸とした仲介営業力を上げるための秘訣を解説しています。
	</t>
        </r>
      </text>
    </comment>
    <comment ref="B82" authorId="1">
      <text>
        <r>
          <rPr>
            <sz val="10"/>
            <color rgb="FF000000"/>
            <rFont val="ＭＳ Ｐゴシック"/>
            <family val="3"/>
            <charset val="128"/>
          </rPr>
          <t>賃貸仲介営業を担当する新入（新卒）社員様向けのコンテンツです。お部屋探しのお客様が来店してから、鍵渡しまでの業務フローにそって、実施する業務内容、その目的、業務上の注意点の解説を聞きながら、賃貸仲介（リーシング）業務への理解を深めていただく内容です。</t>
        </r>
      </text>
    </comment>
  </commentList>
</comments>
</file>

<file path=xl/sharedStrings.xml><?xml version="1.0" encoding="utf-8"?>
<sst xmlns="http://schemas.openxmlformats.org/spreadsheetml/2006/main" count="219" uniqueCount="190">
  <si>
    <t>貴社名</t>
  </si>
  <si>
    <t>メールアドレス</t>
  </si>
  <si>
    <t>*メールアドレスがログインIDになります。</t>
  </si>
  <si>
    <t>研修費合計</t>
  </si>
  <si>
    <t>研修プログラム</t>
  </si>
  <si>
    <t>受講時間</t>
  </si>
  <si>
    <t>受講グループ</t>
  </si>
  <si>
    <t>Aグループ</t>
  </si>
  <si>
    <t>単価</t>
  </si>
  <si>
    <t>1.基本編</t>
  </si>
  <si>
    <t>1）不動産業界①〜③</t>
  </si>
  <si>
    <t>約1時間3分</t>
  </si>
  <si>
    <t>約1時間25分</t>
  </si>
  <si>
    <t>約40分</t>
  </si>
  <si>
    <t>2.売買(購入編)</t>
  </si>
  <si>
    <t>1）営業に必要な物件とエリア知識の重要性 ①〜③</t>
  </si>
  <si>
    <t>約1時間10分</t>
  </si>
  <si>
    <t>2）反響応対（電話） ①〜③</t>
  </si>
  <si>
    <t>約54分</t>
  </si>
  <si>
    <t>3）反響応対（メール） ①〜③</t>
  </si>
  <si>
    <t>約49分</t>
  </si>
  <si>
    <t>4）購入顧客との初回面談 ①〜⑦</t>
  </si>
  <si>
    <t>約2時間9分</t>
  </si>
  <si>
    <t>5）資金計画の基礎知識 ①〜⑪</t>
  </si>
  <si>
    <t>約3時間25分</t>
  </si>
  <si>
    <t>6）購入 顧客 のランク分けと追客 ①〜②</t>
  </si>
  <si>
    <t>約50分</t>
  </si>
  <si>
    <t>7） 案内物件の選択と訴求ポイント ①〜③</t>
  </si>
  <si>
    <t>約1時間5分</t>
  </si>
  <si>
    <t>8）案内前の準備：セットアップ ①〜②</t>
  </si>
  <si>
    <t>約48分</t>
  </si>
  <si>
    <t>9）物件への案内 ①〜③</t>
  </si>
  <si>
    <t>約1時間9分</t>
  </si>
  <si>
    <t>10）クロージング ①〜③</t>
  </si>
  <si>
    <t>約1時間8分</t>
  </si>
  <si>
    <t>3.売買(売却編)</t>
  </si>
  <si>
    <t>1）売却見込客との 初回面談 ①〜⑤</t>
  </si>
  <si>
    <t>約2時間</t>
  </si>
  <si>
    <t>2）価格査定に関する基礎知識</t>
  </si>
  <si>
    <t>約23分</t>
  </si>
  <si>
    <t>3）価格査定報告書の作成：住宅地 ①〜④</t>
  </si>
  <si>
    <t>4）価格査定報告書の作成：中古（既存）住宅</t>
  </si>
  <si>
    <t>約28分</t>
  </si>
  <si>
    <t>5）価格査定報告書の作成：中古（既存）マンション ①〜</t>
  </si>
  <si>
    <t>約37分</t>
  </si>
  <si>
    <t>6）媒介取得のための査定報告 ①〜⑤</t>
  </si>
  <si>
    <t>約1時間45分</t>
  </si>
  <si>
    <t>5.売買(セミナー編)</t>
  </si>
  <si>
    <t>1）マンション化率２５％時代 マンション仲介に強くなるための秘訣 ①〜⑥</t>
  </si>
  <si>
    <t>約1時間50分</t>
  </si>
  <si>
    <t>2）「らくらく業績倍増」を実現するための秘策 ①〜⑤</t>
  </si>
  <si>
    <t>約1時間37分</t>
  </si>
  <si>
    <t>3）なぜ、誰のために重説・契約書を作るのか ①〜④</t>
  </si>
  <si>
    <t>約1時間26分</t>
  </si>
  <si>
    <t>6.営業に必要な建築知識</t>
  </si>
  <si>
    <t>1）建築基準法と建築確認申請内容①</t>
  </si>
  <si>
    <t>2）建築基準法と建築確認申請内容②</t>
  </si>
  <si>
    <t>約19分</t>
  </si>
  <si>
    <t>3） 地盤と液状化の知識</t>
  </si>
  <si>
    <t>約12分</t>
  </si>
  <si>
    <t>4）地盤調査と基礎工事の関係、地盤改良工事</t>
  </si>
  <si>
    <t>約16分</t>
  </si>
  <si>
    <t>5）床下換気口と基礎工事の知識</t>
  </si>
  <si>
    <t>約25分</t>
  </si>
  <si>
    <t>7）木造軸組工法の知識</t>
  </si>
  <si>
    <t>約21分</t>
  </si>
  <si>
    <t>8）２×４工法の知識</t>
  </si>
  <si>
    <t>約24分</t>
  </si>
  <si>
    <t>9）プレハブ工法の知識</t>
  </si>
  <si>
    <t>約15分</t>
  </si>
  <si>
    <t>10）木が腐る条件と対策</t>
  </si>
  <si>
    <t>11）木と鉄の耐火性を学ぶ</t>
  </si>
  <si>
    <t>約13分</t>
  </si>
  <si>
    <t>12）耐震性の知識①</t>
  </si>
  <si>
    <t>13）耐震性の知識②</t>
  </si>
  <si>
    <t>約11分</t>
  </si>
  <si>
    <t>14）耐震性の知識③</t>
  </si>
  <si>
    <t>約10分</t>
  </si>
  <si>
    <t>15）断熱材の知識</t>
  </si>
  <si>
    <t>約18分</t>
  </si>
  <si>
    <t>16）結露の原因と対策</t>
  </si>
  <si>
    <t>17）シックハウス対策と換気システムの知識</t>
  </si>
  <si>
    <t>18）無垢材と集成材の知識</t>
  </si>
  <si>
    <t>約29分</t>
  </si>
  <si>
    <t>19）シロアリの生態と対策</t>
  </si>
  <si>
    <t>約20分</t>
  </si>
  <si>
    <t>20）品確法と保証制度の知識</t>
  </si>
  <si>
    <t>約14分</t>
  </si>
  <si>
    <t>約1時間55分</t>
  </si>
  <si>
    <t>受講人数</t>
  </si>
  <si>
    <t>合計</t>
  </si>
  <si>
    <t>Bグループ</t>
    <phoneticPr fontId="2"/>
  </si>
  <si>
    <t>受講希望のプログラム枠内のチェックボックス（□）をクリックして選択してください。</t>
    <rPh sb="0" eb="2">
      <t>ジュコウ</t>
    </rPh>
    <rPh sb="2" eb="4">
      <t>キボウ</t>
    </rPh>
    <rPh sb="10" eb="12">
      <t>ワクナイ</t>
    </rPh>
    <rPh sb="31" eb="33">
      <t>センタク</t>
    </rPh>
    <phoneticPr fontId="2"/>
  </si>
  <si>
    <t>Aグループ</t>
    <phoneticPr fontId="2"/>
  </si>
  <si>
    <t>Cグループ</t>
    <phoneticPr fontId="2"/>
  </si>
  <si>
    <t>・Aグループには基本コース、Bグループには売買（購入編）といった、</t>
    <phoneticPr fontId="2"/>
  </si>
  <si>
    <t>　グループ分けして受講プログラムを設定したい場合は、このシートからお申込みください。</t>
    <rPh sb="5" eb="6">
      <t>ワ</t>
    </rPh>
    <phoneticPr fontId="2"/>
  </si>
  <si>
    <t>・同時に３つまでグループ分けして申込できます。</t>
    <rPh sb="16" eb="18">
      <t>モウシコミ</t>
    </rPh>
    <phoneticPr fontId="2"/>
  </si>
  <si>
    <t>・責任者は受講者の進捗状況が確認できる権限が設定されます。</t>
    <phoneticPr fontId="2"/>
  </si>
  <si>
    <t>メールアドレス</t>
    <phoneticPr fontId="2"/>
  </si>
  <si>
    <t>受講者のグループ分けを指定してください。</t>
    <rPh sb="0" eb="3">
      <t>ジュコウシャ</t>
    </rPh>
    <rPh sb="8" eb="9">
      <t>ワ</t>
    </rPh>
    <rPh sb="11" eb="13">
      <t>シテイ</t>
    </rPh>
    <phoneticPr fontId="2"/>
  </si>
  <si>
    <t>株式会社RIAコア・ブレインズ　Eラーニング受講申込書（１／２）</t>
    <phoneticPr fontId="2"/>
  </si>
  <si>
    <t>株式会社RIAコア・ブレインズ　Eラーニング受講申込書（２／２）</t>
    <phoneticPr fontId="2"/>
  </si>
  <si>
    <t>研修費</t>
    <phoneticPr fontId="2"/>
  </si>
  <si>
    <t>1名様単価</t>
    <rPh sb="1" eb="2">
      <t>ナ</t>
    </rPh>
    <rPh sb="2" eb="3">
      <t>サマ</t>
    </rPh>
    <rPh sb="3" eb="5">
      <t>タンカ</t>
    </rPh>
    <phoneticPr fontId="2"/>
  </si>
  <si>
    <t>1名様当り費用</t>
    <rPh sb="1" eb="3">
      <t>メイサマ</t>
    </rPh>
    <rPh sb="3" eb="4">
      <t>アタ</t>
    </rPh>
    <rPh sb="5" eb="7">
      <t>ヒヨウ</t>
    </rPh>
    <phoneticPr fontId="2"/>
  </si>
  <si>
    <t>枠内のチェックボックス（□）をクリックしてグループ選択してください。</t>
    <rPh sb="0" eb="2">
      <t>ワクナイ</t>
    </rPh>
    <rPh sb="25" eb="27">
      <t>センタク</t>
    </rPh>
    <phoneticPr fontId="2"/>
  </si>
  <si>
    <t>Aグループの研修開始希望日</t>
    <rPh sb="6" eb="8">
      <t>ケンシュウ</t>
    </rPh>
    <rPh sb="8" eb="10">
      <t>カイシ</t>
    </rPh>
    <rPh sb="10" eb="12">
      <t>キボウ</t>
    </rPh>
    <rPh sb="12" eb="13">
      <t>ヒ</t>
    </rPh>
    <phoneticPr fontId="2"/>
  </si>
  <si>
    <t>Bグループの研修開始希望日</t>
    <rPh sb="6" eb="8">
      <t>ケンシュウ</t>
    </rPh>
    <rPh sb="8" eb="10">
      <t>カイシ</t>
    </rPh>
    <rPh sb="10" eb="12">
      <t>キボウ</t>
    </rPh>
    <rPh sb="12" eb="13">
      <t>ヒ</t>
    </rPh>
    <phoneticPr fontId="2"/>
  </si>
  <si>
    <t>Cグループの研修開始希望日</t>
    <rPh sb="6" eb="8">
      <t>ケンシュウ</t>
    </rPh>
    <rPh sb="8" eb="10">
      <t>カイシ</t>
    </rPh>
    <rPh sb="10" eb="12">
      <t>キボウ</t>
    </rPh>
    <rPh sb="12" eb="13">
      <t>ヒ</t>
    </rPh>
    <phoneticPr fontId="2"/>
  </si>
  <si>
    <t>ご入金予定日</t>
    <rPh sb="1" eb="3">
      <t>ニュウキン</t>
    </rPh>
    <rPh sb="3" eb="5">
      <t>ヨテイ</t>
    </rPh>
    <rPh sb="5" eb="6">
      <t>ヒ</t>
    </rPh>
    <phoneticPr fontId="2"/>
  </si>
  <si>
    <t>受講IDのご通知予定日</t>
    <rPh sb="0" eb="2">
      <t>ジュコウ</t>
    </rPh>
    <rPh sb="6" eb="8">
      <t>ツウチ</t>
    </rPh>
    <rPh sb="8" eb="10">
      <t>ヨテイ</t>
    </rPh>
    <rPh sb="10" eb="11">
      <t>ヒ</t>
    </rPh>
    <phoneticPr fontId="2"/>
  </si>
  <si>
    <t>各研修グループごとに、研修開始日にご希望がございましたら、下記枠でご指定ください。</t>
    <rPh sb="0" eb="1">
      <t>カク</t>
    </rPh>
    <rPh sb="1" eb="3">
      <t>ケンシュウ</t>
    </rPh>
    <rPh sb="11" eb="13">
      <t>ケンシュウ</t>
    </rPh>
    <rPh sb="13" eb="15">
      <t>カイシ</t>
    </rPh>
    <rPh sb="15" eb="16">
      <t>ヒ</t>
    </rPh>
    <rPh sb="18" eb="20">
      <t>キボウ</t>
    </rPh>
    <rPh sb="29" eb="31">
      <t>カキ</t>
    </rPh>
    <rPh sb="31" eb="32">
      <t>ワク</t>
    </rPh>
    <rPh sb="34" eb="36">
      <t>シテイ</t>
    </rPh>
    <phoneticPr fontId="2"/>
  </si>
  <si>
    <t>枠内をご記入ください。</t>
    <rPh sb="0" eb="2">
      <t>ワクナイ</t>
    </rPh>
    <rPh sb="4" eb="6">
      <t>キニュウ</t>
    </rPh>
    <phoneticPr fontId="2"/>
  </si>
  <si>
    <t>ご指定のない場合は、受講IDのご通知予定日を受講開始日とさせていただきます。</t>
    <rPh sb="1" eb="3">
      <t>シテイ</t>
    </rPh>
    <rPh sb="6" eb="8">
      <t>バアイ</t>
    </rPh>
    <rPh sb="10" eb="12">
      <t>ジュコウ</t>
    </rPh>
    <rPh sb="16" eb="18">
      <t>ツウチ</t>
    </rPh>
    <rPh sb="18" eb="20">
      <t>ヨテイ</t>
    </rPh>
    <rPh sb="20" eb="21">
      <t>ヒ</t>
    </rPh>
    <rPh sb="22" eb="24">
      <t>ジュコウ</t>
    </rPh>
    <rPh sb="24" eb="26">
      <t>カイシ</t>
    </rPh>
    <rPh sb="26" eb="27">
      <t>ヒ</t>
    </rPh>
    <phoneticPr fontId="2"/>
  </si>
  <si>
    <t>ria-corebrains@ria-group.jp</t>
    <phoneticPr fontId="2"/>
  </si>
  <si>
    <t>受講申込書の送付先メールアドレス</t>
    <rPh sb="0" eb="2">
      <t>ジュコウ</t>
    </rPh>
    <rPh sb="2" eb="5">
      <t>モウシコミショ</t>
    </rPh>
    <rPh sb="6" eb="9">
      <t>ソウフサキ</t>
    </rPh>
    <phoneticPr fontId="2"/>
  </si>
  <si>
    <t>　グループ分けが不要な場合は、すべての受講者をAグループの枠にご指定ください。</t>
    <rPh sb="5" eb="6">
      <t>ワ</t>
    </rPh>
    <rPh sb="8" eb="10">
      <t>フヨウ</t>
    </rPh>
    <rPh sb="11" eb="13">
      <t>バアイ</t>
    </rPh>
    <rPh sb="19" eb="22">
      <t>ジュコウシャ</t>
    </rPh>
    <rPh sb="29" eb="30">
      <t>ワク</t>
    </rPh>
    <rPh sb="32" eb="34">
      <t>シテイ</t>
    </rPh>
    <phoneticPr fontId="2"/>
  </si>
  <si>
    <t>西暦</t>
    <rPh sb="0" eb="2">
      <t>セイレキ</t>
    </rPh>
    <phoneticPr fontId="2"/>
  </si>
  <si>
    <t>6）建築業界の仕組みと基本性能の変遷</t>
    <rPh sb="2" eb="4">
      <t>ケンチク</t>
    </rPh>
    <rPh sb="4" eb="6">
      <t>ギョウカイ</t>
    </rPh>
    <rPh sb="7" eb="9">
      <t>シク</t>
    </rPh>
    <rPh sb="11" eb="13">
      <t>キホン</t>
    </rPh>
    <rPh sb="13" eb="15">
      <t>セイノウ</t>
    </rPh>
    <rPh sb="16" eb="18">
      <t>ヘンセン</t>
    </rPh>
    <phoneticPr fontId="2"/>
  </si>
  <si>
    <t>約21分</t>
    <phoneticPr fontId="2"/>
  </si>
  <si>
    <t>約17分</t>
    <phoneticPr fontId="2"/>
  </si>
  <si>
    <t>ご担当者様 ご氏名</t>
    <rPh sb="7" eb="9">
      <t>シメイ</t>
    </rPh>
    <phoneticPr fontId="2"/>
  </si>
  <si>
    <t>責任者様 ご氏名</t>
    <rPh sb="0" eb="3">
      <t>セキニンシャ</t>
    </rPh>
    <rPh sb="3" eb="4">
      <t>サマ</t>
    </rPh>
    <rPh sb="6" eb="8">
      <t>シメイ</t>
    </rPh>
    <phoneticPr fontId="2"/>
  </si>
  <si>
    <t>受講者様 ご氏名</t>
    <rPh sb="6" eb="8">
      <t>シメイ</t>
    </rPh>
    <phoneticPr fontId="2"/>
  </si>
  <si>
    <t>4.売買(物件調査編）</t>
    <rPh sb="2" eb="4">
      <t>バイバイ</t>
    </rPh>
    <rPh sb="5" eb="7">
      <t>ブッケン</t>
    </rPh>
    <rPh sb="7" eb="9">
      <t>チョウサ</t>
    </rPh>
    <rPh sb="9" eb="10">
      <t>ヘン</t>
    </rPh>
    <phoneticPr fontId="2"/>
  </si>
  <si>
    <t>約6時間42分</t>
    <phoneticPr fontId="2"/>
  </si>
  <si>
    <t>割引クーポンをお持ちの場合はこちらへご記入ください</t>
    <rPh sb="0" eb="2">
      <t>ワリビ</t>
    </rPh>
    <rPh sb="8" eb="9">
      <t>モ</t>
    </rPh>
    <rPh sb="11" eb="13">
      <t>バアイ</t>
    </rPh>
    <rPh sb="19" eb="21">
      <t>キニュウ</t>
    </rPh>
    <phoneticPr fontId="2"/>
  </si>
  <si>
    <t>約37分</t>
    <phoneticPr fontId="2"/>
  </si>
  <si>
    <t>4）初級管理職を目指すあなたへ「当たり前」にチャレンジを①～⑦</t>
    <rPh sb="2" eb="7">
      <t>ショキュウカンリショク</t>
    </rPh>
    <rPh sb="8" eb="10">
      <t>メザ</t>
    </rPh>
    <rPh sb="16" eb="17">
      <t>ア</t>
    </rPh>
    <rPh sb="19" eb="20">
      <t>マエ</t>
    </rPh>
    <phoneticPr fontId="2"/>
  </si>
  <si>
    <t>約1時間58分</t>
    <phoneticPr fontId="2"/>
  </si>
  <si>
    <t>1) 総論、エントランス、エレベーター</t>
    <rPh sb="3" eb="5">
      <t>ソウロン</t>
    </rPh>
    <phoneticPr fontId="2"/>
  </si>
  <si>
    <t>2) 共用部①</t>
    <rPh sb="3" eb="6">
      <t>キョウヨウブ</t>
    </rPh>
    <phoneticPr fontId="2"/>
  </si>
  <si>
    <t>3) 共用部②</t>
    <rPh sb="3" eb="6">
      <t>キョウヨウブ</t>
    </rPh>
    <phoneticPr fontId="2"/>
  </si>
  <si>
    <t>4) 室内仕様・設備など①</t>
    <rPh sb="3" eb="5">
      <t>シツナイ</t>
    </rPh>
    <rPh sb="5" eb="7">
      <t>シヨウ</t>
    </rPh>
    <rPh sb="8" eb="10">
      <t>セツビ</t>
    </rPh>
    <phoneticPr fontId="2"/>
  </si>
  <si>
    <t>5) 室内仕様・設備など②</t>
    <rPh sb="3" eb="5">
      <t>シツナイ</t>
    </rPh>
    <rPh sb="5" eb="7">
      <t>シヨウ</t>
    </rPh>
    <rPh sb="8" eb="10">
      <t>セツビ</t>
    </rPh>
    <phoneticPr fontId="2"/>
  </si>
  <si>
    <t>6) 室内仕様・設備など③</t>
    <rPh sb="3" eb="5">
      <t>シツナイ</t>
    </rPh>
    <rPh sb="5" eb="7">
      <t>シヨウ</t>
    </rPh>
    <rPh sb="8" eb="10">
      <t>セツビ</t>
    </rPh>
    <phoneticPr fontId="2"/>
  </si>
  <si>
    <t>7) 室内仕様・設備など④</t>
    <rPh sb="3" eb="5">
      <t>シツナイ</t>
    </rPh>
    <rPh sb="5" eb="7">
      <t>シヨウ</t>
    </rPh>
    <rPh sb="8" eb="10">
      <t>セツビ</t>
    </rPh>
    <phoneticPr fontId="2"/>
  </si>
  <si>
    <t>8) 室内仕様・設備など⑤</t>
    <rPh sb="3" eb="5">
      <t>シツナイ</t>
    </rPh>
    <rPh sb="5" eb="7">
      <t>シヨウ</t>
    </rPh>
    <rPh sb="8" eb="10">
      <t>セツビ</t>
    </rPh>
    <phoneticPr fontId="2"/>
  </si>
  <si>
    <t>9) 室内仕様・設備など⑥</t>
    <rPh sb="3" eb="5">
      <t>シツナイ</t>
    </rPh>
    <rPh sb="5" eb="7">
      <t>シヨウ</t>
    </rPh>
    <rPh sb="8" eb="10">
      <t>セツビ</t>
    </rPh>
    <phoneticPr fontId="2"/>
  </si>
  <si>
    <t>10) 室内仕様・設備など⑦</t>
    <rPh sb="4" eb="6">
      <t>シツナイ</t>
    </rPh>
    <rPh sb="6" eb="8">
      <t>シヨウ</t>
    </rPh>
    <rPh sb="9" eb="11">
      <t>セツビ</t>
    </rPh>
    <phoneticPr fontId="2"/>
  </si>
  <si>
    <t>11) 室内仕様・設備など⑧</t>
    <rPh sb="4" eb="6">
      <t>シツナイ</t>
    </rPh>
    <rPh sb="6" eb="8">
      <t>シヨウ</t>
    </rPh>
    <rPh sb="9" eb="11">
      <t>セツビ</t>
    </rPh>
    <phoneticPr fontId="2"/>
  </si>
  <si>
    <t>12) 室内仕様・設備など⑨</t>
    <rPh sb="4" eb="6">
      <t>シツナイ</t>
    </rPh>
    <rPh sb="6" eb="8">
      <t>シヨウ</t>
    </rPh>
    <rPh sb="9" eb="11">
      <t>セツビ</t>
    </rPh>
    <phoneticPr fontId="2"/>
  </si>
  <si>
    <t>13) 室内仕様・設備など⑩</t>
    <rPh sb="4" eb="6">
      <t>シツナイ</t>
    </rPh>
    <rPh sb="6" eb="8">
      <t>シヨウ</t>
    </rPh>
    <rPh sb="9" eb="11">
      <t>セツビ</t>
    </rPh>
    <phoneticPr fontId="2"/>
  </si>
  <si>
    <t>14) 供給施設関連</t>
    <rPh sb="4" eb="6">
      <t>キョウキュウ</t>
    </rPh>
    <rPh sb="6" eb="8">
      <t>シセツ</t>
    </rPh>
    <rPh sb="8" eb="10">
      <t>カンレン</t>
    </rPh>
    <phoneticPr fontId="2"/>
  </si>
  <si>
    <t>15) 防音・遮音など①</t>
    <rPh sb="4" eb="6">
      <t>ボウオン</t>
    </rPh>
    <rPh sb="7" eb="9">
      <t>シャオン</t>
    </rPh>
    <phoneticPr fontId="2"/>
  </si>
  <si>
    <t>16) 防音・遮音など②</t>
    <rPh sb="4" eb="6">
      <t>ボウオン</t>
    </rPh>
    <rPh sb="7" eb="9">
      <t>シャオン</t>
    </rPh>
    <phoneticPr fontId="2"/>
  </si>
  <si>
    <t>17) その他：マンション仲介営業に必要な知識①</t>
    <rPh sb="6" eb="7">
      <t>タ</t>
    </rPh>
    <rPh sb="13" eb="15">
      <t>チュウカイ</t>
    </rPh>
    <rPh sb="15" eb="17">
      <t>エイギョウ</t>
    </rPh>
    <rPh sb="18" eb="20">
      <t>ヒツヨウ</t>
    </rPh>
    <rPh sb="21" eb="23">
      <t>チシキ</t>
    </rPh>
    <phoneticPr fontId="2"/>
  </si>
  <si>
    <t>18) その他：マンション仲介営業に必要な知識②</t>
    <rPh sb="6" eb="7">
      <t>タ</t>
    </rPh>
    <rPh sb="13" eb="15">
      <t>チュウカイ</t>
    </rPh>
    <rPh sb="15" eb="17">
      <t>エイギョウ</t>
    </rPh>
    <rPh sb="18" eb="20">
      <t>ヒツヨウ</t>
    </rPh>
    <rPh sb="21" eb="23">
      <t>チシキ</t>
    </rPh>
    <phoneticPr fontId="2"/>
  </si>
  <si>
    <t>19) その他：マンション仲介営業に必要な知識③</t>
    <rPh sb="6" eb="7">
      <t>タ</t>
    </rPh>
    <rPh sb="13" eb="15">
      <t>チュウカイ</t>
    </rPh>
    <rPh sb="15" eb="17">
      <t>エイギョウ</t>
    </rPh>
    <rPh sb="18" eb="20">
      <t>ヒツヨウ</t>
    </rPh>
    <rPh sb="21" eb="23">
      <t>チシキ</t>
    </rPh>
    <phoneticPr fontId="2"/>
  </si>
  <si>
    <t>20) その他：マンション仲介営業に必要な知識④</t>
    <rPh sb="6" eb="7">
      <t>タ</t>
    </rPh>
    <rPh sb="13" eb="15">
      <t>チュウカイ</t>
    </rPh>
    <rPh sb="15" eb="17">
      <t>エイギョウ</t>
    </rPh>
    <rPh sb="18" eb="20">
      <t>ヒツヨウ</t>
    </rPh>
    <rPh sb="21" eb="23">
      <t>チシキ</t>
    </rPh>
    <phoneticPr fontId="2"/>
  </si>
  <si>
    <t>約18分</t>
    <rPh sb="0" eb="1">
      <t>ヤク</t>
    </rPh>
    <rPh sb="3" eb="4">
      <t>フン</t>
    </rPh>
    <phoneticPr fontId="2"/>
  </si>
  <si>
    <t>約15分</t>
    <rPh sb="0" eb="1">
      <t>ヤク</t>
    </rPh>
    <rPh sb="3" eb="4">
      <t>フン</t>
    </rPh>
    <phoneticPr fontId="2"/>
  </si>
  <si>
    <t>約19分</t>
    <rPh sb="0" eb="1">
      <t>ヤク</t>
    </rPh>
    <rPh sb="3" eb="4">
      <t>フン</t>
    </rPh>
    <phoneticPr fontId="2"/>
  </si>
  <si>
    <t>約21分</t>
    <rPh sb="0" eb="1">
      <t>ヤク</t>
    </rPh>
    <rPh sb="3" eb="4">
      <t>フン</t>
    </rPh>
    <phoneticPr fontId="2"/>
  </si>
  <si>
    <t>約23分</t>
    <rPh sb="0" eb="1">
      <t>ヤク</t>
    </rPh>
    <rPh sb="3" eb="4">
      <t>フン</t>
    </rPh>
    <phoneticPr fontId="2"/>
  </si>
  <si>
    <t>約22分</t>
    <rPh sb="0" eb="1">
      <t>ヤク</t>
    </rPh>
    <rPh sb="3" eb="4">
      <t>フン</t>
    </rPh>
    <phoneticPr fontId="2"/>
  </si>
  <si>
    <t>約26分</t>
    <rPh sb="0" eb="1">
      <t>ヤク</t>
    </rPh>
    <rPh sb="3" eb="4">
      <t>フン</t>
    </rPh>
    <phoneticPr fontId="2"/>
  </si>
  <si>
    <t>約13分</t>
    <rPh sb="0" eb="1">
      <t>ヤク</t>
    </rPh>
    <rPh sb="3" eb="4">
      <t>フン</t>
    </rPh>
    <phoneticPr fontId="2"/>
  </si>
  <si>
    <t>約12分</t>
    <rPh sb="0" eb="1">
      <t>ヤク</t>
    </rPh>
    <rPh sb="3" eb="4">
      <t>フン</t>
    </rPh>
    <phoneticPr fontId="2"/>
  </si>
  <si>
    <t>約9分</t>
    <rPh sb="0" eb="1">
      <t>ヤク</t>
    </rPh>
    <rPh sb="2" eb="3">
      <t>フン</t>
    </rPh>
    <phoneticPr fontId="2"/>
  </si>
  <si>
    <t>約16分</t>
    <rPh sb="0" eb="1">
      <t>ヤク</t>
    </rPh>
    <rPh sb="3" eb="4">
      <t>フン</t>
    </rPh>
    <phoneticPr fontId="2"/>
  </si>
  <si>
    <t>約20分</t>
    <rPh sb="0" eb="1">
      <t>ヤク</t>
    </rPh>
    <rPh sb="3" eb="4">
      <t>フン</t>
    </rPh>
    <phoneticPr fontId="2"/>
  </si>
  <si>
    <t>約14分</t>
    <rPh sb="0" eb="1">
      <t>ヤク</t>
    </rPh>
    <rPh sb="3" eb="4">
      <t>フン</t>
    </rPh>
    <phoneticPr fontId="2"/>
  </si>
  <si>
    <t>約25分</t>
    <rPh sb="0" eb="1">
      <t>ヤク</t>
    </rPh>
    <rPh sb="3" eb="4">
      <t>フン</t>
    </rPh>
    <phoneticPr fontId="2"/>
  </si>
  <si>
    <t>2）不動産実務者に必要な心構え①～②</t>
    <rPh sb="2" eb="5">
      <t>フドウサン</t>
    </rPh>
    <rPh sb="5" eb="8">
      <t>ジツムシャ</t>
    </rPh>
    <rPh sb="9" eb="11">
      <t>ヒツヨウ</t>
    </rPh>
    <rPh sb="12" eb="14">
      <t>ココロガマ</t>
    </rPh>
    <phoneticPr fontId="2"/>
  </si>
  <si>
    <t>約44分</t>
    <rPh sb="0" eb="1">
      <t>ヤク</t>
    </rPh>
    <rPh sb="3" eb="4">
      <t>フン</t>
    </rPh>
    <phoneticPr fontId="2"/>
  </si>
  <si>
    <t>3）マインドセット：不動産の特徴とお客様心理①～④</t>
    <phoneticPr fontId="2"/>
  </si>
  <si>
    <t>4）媒介契約①～②</t>
    <phoneticPr fontId="2"/>
  </si>
  <si>
    <t>5）ローン電卓の活用①～②・基本操作</t>
    <rPh sb="5" eb="7">
      <t>デンタク</t>
    </rPh>
    <rPh sb="8" eb="10">
      <t>カツヨウ</t>
    </rPh>
    <rPh sb="14" eb="16">
      <t>キホン</t>
    </rPh>
    <rPh sb="16" eb="18">
      <t>ソウサ</t>
    </rPh>
    <phoneticPr fontId="2"/>
  </si>
  <si>
    <t>6)売買仲介における目標設定</t>
    <rPh sb="2" eb="4">
      <t>バイバイ</t>
    </rPh>
    <rPh sb="4" eb="6">
      <t>チュウカイ</t>
    </rPh>
    <rPh sb="10" eb="12">
      <t>モクヒョウ</t>
    </rPh>
    <rPh sb="12" eb="14">
      <t>セッテイ</t>
    </rPh>
    <phoneticPr fontId="2"/>
  </si>
  <si>
    <t>約42分</t>
    <rPh sb="0" eb="1">
      <t>ヤク</t>
    </rPh>
    <rPh sb="3" eb="4">
      <t>フン</t>
    </rPh>
    <phoneticPr fontId="2"/>
  </si>
  <si>
    <t>22)インテリア風水 / インテリアの工夫で幸運を引き寄せる</t>
    <rPh sb="8" eb="10">
      <t>フウスイ</t>
    </rPh>
    <rPh sb="19" eb="21">
      <t>クフウ</t>
    </rPh>
    <rPh sb="22" eb="24">
      <t>コウウン</t>
    </rPh>
    <rPh sb="25" eb="26">
      <t>ヒ</t>
    </rPh>
    <rPh sb="27" eb="28">
      <t>ヨ</t>
    </rPh>
    <phoneticPr fontId="2"/>
  </si>
  <si>
    <t>21)インテリア風水 / 歴史と吉方位編</t>
    <rPh sb="8" eb="10">
      <t>フウスイ</t>
    </rPh>
    <rPh sb="13" eb="15">
      <t>レキシ</t>
    </rPh>
    <rPh sb="16" eb="17">
      <t>キチ</t>
    </rPh>
    <rPh sb="17" eb="19">
      <t>ホウイ</t>
    </rPh>
    <rPh sb="19" eb="20">
      <t>ヘン</t>
    </rPh>
    <phoneticPr fontId="2"/>
  </si>
  <si>
    <t>約32分</t>
    <rPh sb="0" eb="1">
      <t>ヤク</t>
    </rPh>
    <rPh sb="3" eb="4">
      <t>フン</t>
    </rPh>
    <phoneticPr fontId="2"/>
  </si>
  <si>
    <t>5)収益物件仲介①～⑤</t>
    <rPh sb="2" eb="4">
      <t>シュウエキ</t>
    </rPh>
    <rPh sb="4" eb="6">
      <t>ブッケン</t>
    </rPh>
    <rPh sb="6" eb="8">
      <t>チュウカイ</t>
    </rPh>
    <phoneticPr fontId="2"/>
  </si>
  <si>
    <t>約1時間32分</t>
    <rPh sb="0" eb="1">
      <t>ヤク</t>
    </rPh>
    <rPh sb="2" eb="4">
      <t>ジカン</t>
    </rPh>
    <rPh sb="6" eb="7">
      <t>フン</t>
    </rPh>
    <phoneticPr fontId="2"/>
  </si>
  <si>
    <t>2. 物件調査（区分所有建物編）</t>
    <rPh sb="3" eb="5">
      <t>ブッケン</t>
    </rPh>
    <rPh sb="5" eb="7">
      <t>チョウサ</t>
    </rPh>
    <rPh sb="8" eb="10">
      <t>クブン</t>
    </rPh>
    <rPh sb="10" eb="12">
      <t>ショユウ</t>
    </rPh>
    <rPh sb="12" eb="14">
      <t>タテモノ</t>
    </rPh>
    <rPh sb="14" eb="15">
      <t>ヘン</t>
    </rPh>
    <phoneticPr fontId="2"/>
  </si>
  <si>
    <t>1. 物件調査（基本編）</t>
    <rPh sb="3" eb="5">
      <t>ブッケン</t>
    </rPh>
    <rPh sb="5" eb="7">
      <t>チョウサ</t>
    </rPh>
    <rPh sb="8" eb="10">
      <t>キホン</t>
    </rPh>
    <rPh sb="10" eb="11">
      <t>ヘン</t>
    </rPh>
    <phoneticPr fontId="2"/>
  </si>
  <si>
    <t>約3時間</t>
    <rPh sb="0" eb="1">
      <t>ヤク</t>
    </rPh>
    <phoneticPr fontId="2"/>
  </si>
  <si>
    <t>6.-2インテリア風水と家相の知識</t>
    <rPh sb="9" eb="11">
      <t>フウスイ</t>
    </rPh>
    <rPh sb="12" eb="14">
      <t>カソウ</t>
    </rPh>
    <rPh sb="15" eb="17">
      <t>チシキ</t>
    </rPh>
    <phoneticPr fontId="2"/>
  </si>
  <si>
    <t>23)インテリア風水 / 営業マンが知っておきたい家相の知識</t>
    <rPh sb="8" eb="10">
      <t>フウスイ</t>
    </rPh>
    <rPh sb="13" eb="15">
      <t>エイギョウ</t>
    </rPh>
    <rPh sb="18" eb="19">
      <t>シ</t>
    </rPh>
    <rPh sb="25" eb="27">
      <t>カソウ</t>
    </rPh>
    <rPh sb="28" eb="30">
      <t>チシキ</t>
    </rPh>
    <phoneticPr fontId="2"/>
  </si>
  <si>
    <t>7.売買仲介に必要なマンション知識</t>
    <phoneticPr fontId="2"/>
  </si>
  <si>
    <t>9.賃貸リーシング編</t>
    <phoneticPr fontId="2"/>
  </si>
  <si>
    <t>2） 賃貸仲介営業の基本フロー「いらっしゃいませ」から「鍵渡し」まで①～⑤</t>
    <rPh sb="3" eb="5">
      <t>チンタイ</t>
    </rPh>
    <rPh sb="5" eb="7">
      <t>チュウカイ</t>
    </rPh>
    <rPh sb="7" eb="9">
      <t>エイギョウ</t>
    </rPh>
    <rPh sb="10" eb="12">
      <t>キホン</t>
    </rPh>
    <rPh sb="28" eb="29">
      <t>カギ</t>
    </rPh>
    <rPh sb="29" eb="30">
      <t>ワタ</t>
    </rPh>
    <phoneticPr fontId="2"/>
  </si>
  <si>
    <t>約1時間30分</t>
    <phoneticPr fontId="2"/>
  </si>
  <si>
    <t>8.相続コンサルティング</t>
    <rPh sb="2" eb="4">
      <t>ソウゾク</t>
    </rPh>
    <phoneticPr fontId="2"/>
  </si>
  <si>
    <t>1） 売上を 6倍に伸ばす仲介営業ノウハウ ①〜⑥</t>
    <phoneticPr fontId="2"/>
  </si>
  <si>
    <t>売買営業に活かす不動産コンサルティング（初級編）①～⑤</t>
    <rPh sb="0" eb="2">
      <t>バイバイ</t>
    </rPh>
    <rPh sb="2" eb="4">
      <t>エイギョウ</t>
    </rPh>
    <rPh sb="5" eb="6">
      <t>イ</t>
    </rPh>
    <rPh sb="8" eb="11">
      <t>フドウサン</t>
    </rPh>
    <rPh sb="20" eb="23">
      <t>ショキュウヘン</t>
    </rPh>
    <phoneticPr fontId="2"/>
  </si>
  <si>
    <t>約1時間47分</t>
    <rPh sb="0" eb="1">
      <t>ヤク</t>
    </rPh>
    <rPh sb="2" eb="4">
      <t>ジカン</t>
    </rPh>
    <rPh sb="6" eb="7">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</si>
</sst>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
  </numFmts>
  <fonts count="25">
    <font>
      <sz val="10"/>
      <color rgb="FF000000"/>
      <name val="Arial"/>
    </font>
    <font>
      <sz val="10"/>
      <color rgb="FF000000"/>
      <name val="Arial"/>
      <family val="2"/>
    </font>
    <font>
      <sz val="6"/>
      <name val="ＭＳ Ｐゴシック"/>
      <family val="3"/>
      <charset val="128"/>
    </font>
    <font>
      <sz val="11"/>
      <color theme="1"/>
      <name val="ＭＳ Ｐゴシック"/>
      <family val="3"/>
      <charset val="128"/>
    </font>
    <font>
      <sz val="11"/>
      <name val="ＭＳ Ｐゴシック"/>
      <family val="3"/>
      <charset val="128"/>
    </font>
    <font>
      <sz val="10"/>
      <color rgb="FF000000"/>
      <name val="ＭＳ Ｐゴシック"/>
      <family val="3"/>
      <charset val="128"/>
    </font>
    <font>
      <sz val="10"/>
      <color theme="1"/>
      <name val="ＭＳ Ｐゴシック"/>
      <family val="3"/>
      <charset val="128"/>
    </font>
    <font>
      <sz val="10"/>
      <name val="ＭＳ Ｐゴシック"/>
      <family val="3"/>
      <charset val="128"/>
    </font>
    <font>
      <b/>
      <sz val="18"/>
      <color theme="1"/>
      <name val="ＭＳ Ｐゴシック"/>
      <family val="3"/>
      <charset val="128"/>
    </font>
    <font>
      <sz val="10"/>
      <color theme="5"/>
      <name val="ＭＳ Ｐゴシック"/>
      <family val="3"/>
      <charset val="128"/>
    </font>
    <font>
      <sz val="10"/>
      <color theme="6" tint="0.79998168889431442"/>
      <name val="ＭＳ Ｐゴシック"/>
      <family val="3"/>
      <charset val="128"/>
    </font>
    <font>
      <b/>
      <sz val="10"/>
      <color theme="5"/>
      <name val="ＭＳ Ｐゴシック"/>
      <family val="3"/>
      <charset val="128"/>
    </font>
    <font>
      <sz val="16"/>
      <name val="ＭＳ Ｐゴシック"/>
      <family val="3"/>
      <charset val="128"/>
    </font>
    <font>
      <sz val="16"/>
      <color theme="1"/>
      <name val="ＭＳ Ｐゴシック"/>
      <family val="3"/>
      <charset val="128"/>
    </font>
    <font>
      <sz val="11"/>
      <color rgb="FF000000"/>
      <name val="ＭＳ Ｐゴシック"/>
      <family val="3"/>
      <charset val="128"/>
    </font>
    <font>
      <sz val="11"/>
      <color rgb="FF343638"/>
      <name val="ＭＳ Ｐゴシック"/>
      <family val="3"/>
      <charset val="128"/>
    </font>
    <font>
      <sz val="11"/>
      <color rgb="FF414346"/>
      <name val="ＭＳ Ｐゴシック"/>
      <family val="3"/>
      <charset val="128"/>
    </font>
    <font>
      <sz val="11"/>
      <color theme="6" tint="0.79998168889431442"/>
      <name val="ＭＳ Ｐゴシック"/>
      <family val="3"/>
      <charset val="128"/>
    </font>
    <font>
      <b/>
      <sz val="11"/>
      <color theme="5"/>
      <name val="ＭＳ Ｐゴシック"/>
      <family val="3"/>
      <charset val="128"/>
    </font>
    <font>
      <u/>
      <sz val="10"/>
      <color theme="10"/>
      <name val="Arial"/>
      <family val="2"/>
    </font>
    <font>
      <sz val="9"/>
      <color indexed="81"/>
      <name val="ＭＳ Ｐゴシック"/>
      <family val="3"/>
      <charset val="128"/>
    </font>
    <font>
      <b/>
      <sz val="9"/>
      <color indexed="81"/>
      <name val="ＭＳ Ｐゴシック"/>
      <family val="3"/>
      <charset val="128"/>
    </font>
    <font>
      <b/>
      <sz val="10"/>
      <color rgb="FFFF0000"/>
      <name val="ＭＳ Ｐゴシック"/>
      <family val="3"/>
      <charset val="128"/>
    </font>
    <font>
      <sz val="22"/>
      <color rgb="FF00000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rgb="FFFFFFFF"/>
        <bgColor rgb="FFFFFFFF"/>
      </patternFill>
    </fill>
    <fill>
      <patternFill patternType="solid">
        <fgColor theme="9" tint="0.59999389629810485"/>
        <bgColor theme="9"/>
      </patternFill>
    </fill>
    <fill>
      <patternFill patternType="solid">
        <fgColor theme="6" tint="0.79998168889431442"/>
        <bgColor indexed="64"/>
      </patternFill>
    </fill>
  </fills>
  <borders count="9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top/>
      <bottom style="thin">
        <color indexed="64"/>
      </bottom>
      <diagonal/>
    </border>
    <border>
      <left/>
      <right/>
      <top/>
      <bottom style="mediumDashed">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diagonal/>
    </border>
    <border>
      <left style="thin">
        <color rgb="FF000000"/>
      </left>
      <right/>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medium">
        <color indexed="64"/>
      </top>
      <bottom style="thin">
        <color rgb="FF00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thin">
        <color indexed="64"/>
      </right>
      <top/>
      <bottom style="thin">
        <color rgb="FF000000"/>
      </bottom>
      <diagonal/>
    </border>
    <border>
      <left style="thin">
        <color indexed="64"/>
      </left>
      <right/>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medium">
        <color indexed="64"/>
      </left>
      <right/>
      <top/>
      <bottom/>
      <diagonal/>
    </border>
    <border>
      <left/>
      <right style="medium">
        <color indexed="64"/>
      </right>
      <top/>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
      <left/>
      <right style="thin">
        <color indexed="64"/>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s>
  <cellStyleXfs count="3">
    <xf numFmtId="0" fontId="0" fillId="0" borderId="0"/>
    <xf numFmtId="6" fontId="1" fillId="0" borderId="0" applyFont="0" applyFill="0" applyBorder="0" applyAlignment="0" applyProtection="0">
      <alignment vertical="center"/>
    </xf>
    <xf numFmtId="0" fontId="19" fillId="0" borderId="0" applyNumberFormat="0" applyFill="0" applyBorder="0" applyAlignment="0" applyProtection="0"/>
  </cellStyleXfs>
  <cellXfs count="180">
    <xf numFmtId="0" fontId="0" fillId="0" borderId="0" xfId="0" applyFont="1" applyAlignment="1"/>
    <xf numFmtId="0" fontId="4" fillId="0" borderId="12" xfId="0" applyFont="1" applyBorder="1" applyAlignment="1">
      <alignment vertical="center"/>
    </xf>
    <xf numFmtId="0" fontId="3"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37" xfId="0" applyFont="1" applyBorder="1" applyAlignment="1">
      <alignment vertical="center"/>
    </xf>
    <xf numFmtId="0" fontId="5" fillId="0" borderId="37" xfId="0" applyFont="1" applyBorder="1" applyAlignment="1">
      <alignment vertical="center"/>
    </xf>
    <xf numFmtId="0" fontId="6" fillId="0" borderId="38" xfId="0" applyFont="1" applyBorder="1" applyAlignment="1">
      <alignment vertical="center"/>
    </xf>
    <xf numFmtId="0" fontId="5" fillId="0" borderId="38" xfId="0" applyFont="1" applyBorder="1" applyAlignment="1">
      <alignment vertical="center"/>
    </xf>
    <xf numFmtId="0" fontId="6" fillId="0" borderId="8"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vertical="center"/>
    </xf>
    <xf numFmtId="0" fontId="7" fillId="4" borderId="6" xfId="0" applyFont="1" applyFill="1" applyBorder="1" applyAlignment="1">
      <alignment horizontal="left" vertical="center" indent="1"/>
    </xf>
    <xf numFmtId="0" fontId="7" fillId="4" borderId="39" xfId="0" applyFont="1" applyFill="1" applyBorder="1" applyAlignment="1">
      <alignment horizontal="left" vertical="center" indent="1"/>
    </xf>
    <xf numFmtId="0" fontId="6" fillId="0" borderId="35" xfId="0" applyFont="1" applyBorder="1" applyAlignment="1">
      <alignment horizontal="centerContinuous" vertical="center"/>
    </xf>
    <xf numFmtId="0" fontId="7" fillId="0" borderId="36" xfId="0" applyFont="1" applyBorder="1" applyAlignment="1">
      <alignment horizontal="centerContinuous" vertical="center"/>
    </xf>
    <xf numFmtId="0" fontId="6" fillId="0" borderId="36" xfId="0" applyFont="1" applyBorder="1" applyAlignment="1">
      <alignment horizontal="centerContinuous" vertical="center"/>
    </xf>
    <xf numFmtId="0" fontId="6" fillId="0" borderId="41" xfId="0" applyFont="1" applyBorder="1" applyAlignment="1">
      <alignment horizontal="centerContinuous" vertical="center"/>
    </xf>
    <xf numFmtId="0" fontId="11" fillId="0" borderId="0" xfId="0" applyFont="1" applyAlignment="1">
      <alignment vertical="center"/>
    </xf>
    <xf numFmtId="176" fontId="4" fillId="3" borderId="29" xfId="0" applyNumberFormat="1" applyFont="1" applyFill="1" applyBorder="1" applyAlignment="1">
      <alignment horizontal="center" vertical="center"/>
    </xf>
    <xf numFmtId="0" fontId="7" fillId="3" borderId="9" xfId="0" applyFont="1" applyFill="1" applyBorder="1" applyAlignment="1">
      <alignment horizontal="center" vertical="center"/>
    </xf>
    <xf numFmtId="176" fontId="3" fillId="0" borderId="0" xfId="0" applyNumberFormat="1" applyFont="1" applyAlignment="1">
      <alignment horizontal="right" vertical="center"/>
    </xf>
    <xf numFmtId="0" fontId="12" fillId="0" borderId="1" xfId="0" applyFont="1" applyBorder="1" applyAlignment="1">
      <alignment vertical="center"/>
    </xf>
    <xf numFmtId="176" fontId="13" fillId="0" borderId="1" xfId="0" applyNumberFormat="1" applyFont="1" applyBorder="1" applyAlignment="1">
      <alignment vertical="center"/>
    </xf>
    <xf numFmtId="0" fontId="4" fillId="0" borderId="0" xfId="0" applyFont="1" applyAlignment="1">
      <alignment vertical="center"/>
    </xf>
    <xf numFmtId="176" fontId="4" fillId="0" borderId="0" xfId="0" applyNumberFormat="1" applyFont="1" applyAlignment="1">
      <alignment horizontal="right" vertical="center"/>
    </xf>
    <xf numFmtId="0" fontId="4" fillId="4"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4" fillId="3" borderId="29" xfId="0" applyFont="1" applyFill="1" applyBorder="1" applyAlignment="1">
      <alignment horizontal="center" vertical="center"/>
    </xf>
    <xf numFmtId="0" fontId="3" fillId="3" borderId="30" xfId="0" applyFont="1" applyFill="1" applyBorder="1" applyAlignment="1">
      <alignment horizontal="centerContinuous" vertical="center"/>
    </xf>
    <xf numFmtId="0" fontId="3" fillId="3" borderId="13" xfId="0" applyFont="1" applyFill="1" applyBorder="1" applyAlignment="1">
      <alignment horizontal="centerContinuous" vertical="center"/>
    </xf>
    <xf numFmtId="0" fontId="4" fillId="3" borderId="13" xfId="0" applyFont="1" applyFill="1" applyBorder="1" applyAlignment="1">
      <alignment horizontal="centerContinuous" vertical="center"/>
    </xf>
    <xf numFmtId="0" fontId="4" fillId="3" borderId="14" xfId="0" applyFont="1" applyFill="1" applyBorder="1" applyAlignment="1">
      <alignment horizontal="centerContinuous" vertical="center"/>
    </xf>
    <xf numFmtId="0" fontId="7" fillId="3" borderId="31" xfId="0" applyFont="1" applyFill="1" applyBorder="1" applyAlignment="1">
      <alignment vertical="center"/>
    </xf>
    <xf numFmtId="0" fontId="4" fillId="3" borderId="10" xfId="0" applyFont="1" applyFill="1" applyBorder="1" applyAlignment="1">
      <alignment vertical="center"/>
    </xf>
    <xf numFmtId="0" fontId="7" fillId="3" borderId="7" xfId="0" applyFont="1" applyFill="1" applyBorder="1" applyAlignment="1">
      <alignment horizontal="center" vertical="center"/>
    </xf>
    <xf numFmtId="0" fontId="3" fillId="3" borderId="32" xfId="0" applyFont="1" applyFill="1" applyBorder="1" applyAlignment="1">
      <alignment horizontal="center" vertical="center"/>
    </xf>
    <xf numFmtId="0" fontId="14" fillId="0" borderId="33" xfId="0" applyFont="1" applyBorder="1" applyAlignment="1">
      <alignment vertical="center" wrapText="1"/>
    </xf>
    <xf numFmtId="0" fontId="15" fillId="2" borderId="1" xfId="0" applyFont="1" applyFill="1" applyBorder="1" applyAlignment="1">
      <alignment horizontal="left" vertical="center"/>
    </xf>
    <xf numFmtId="0" fontId="16" fillId="2" borderId="1" xfId="0" applyFont="1" applyFill="1" applyBorder="1" applyAlignment="1">
      <alignment horizontal="left" vertical="center"/>
    </xf>
    <xf numFmtId="176" fontId="16" fillId="2" borderId="4" xfId="0" applyNumberFormat="1" applyFont="1" applyFill="1" applyBorder="1" applyAlignment="1">
      <alignment horizontal="right" vertical="center"/>
    </xf>
    <xf numFmtId="0" fontId="17" fillId="4" borderId="26" xfId="0" applyFont="1" applyFill="1" applyBorder="1" applyAlignment="1" applyProtection="1">
      <alignment vertical="center"/>
      <protection locked="0"/>
    </xf>
    <xf numFmtId="176" fontId="3" fillId="4" borderId="27" xfId="0" applyNumberFormat="1" applyFont="1" applyFill="1" applyBorder="1" applyAlignment="1" applyProtection="1">
      <alignment horizontal="center" vertical="center"/>
    </xf>
    <xf numFmtId="176" fontId="3" fillId="0" borderId="5" xfId="0" applyNumberFormat="1" applyFont="1" applyBorder="1" applyAlignment="1">
      <alignment vertical="center"/>
    </xf>
    <xf numFmtId="176" fontId="3" fillId="0" borderId="32" xfId="0" applyNumberFormat="1" applyFont="1" applyBorder="1" applyAlignment="1">
      <alignment vertical="center"/>
    </xf>
    <xf numFmtId="0" fontId="3" fillId="0" borderId="34" xfId="0" applyFont="1" applyBorder="1" applyAlignment="1">
      <alignment vertical="center"/>
    </xf>
    <xf numFmtId="0" fontId="15" fillId="2" borderId="6" xfId="0" applyFont="1" applyFill="1" applyBorder="1" applyAlignment="1">
      <alignment horizontal="left" vertical="center"/>
    </xf>
    <xf numFmtId="0" fontId="4" fillId="0" borderId="21" xfId="0" applyFont="1" applyBorder="1" applyAlignment="1">
      <alignment vertical="center"/>
    </xf>
    <xf numFmtId="0" fontId="3" fillId="0" borderId="21" xfId="0" applyFont="1" applyBorder="1" applyAlignment="1">
      <alignment vertical="center"/>
    </xf>
    <xf numFmtId="0" fontId="14" fillId="0" borderId="34" xfId="0" applyFont="1" applyBorder="1" applyAlignment="1">
      <alignment vertical="center" wrapText="1"/>
    </xf>
    <xf numFmtId="0" fontId="4" fillId="0" borderId="34" xfId="0" applyFont="1" applyBorder="1" applyAlignment="1">
      <alignment vertical="center"/>
    </xf>
    <xf numFmtId="176" fontId="3" fillId="0" borderId="4" xfId="0" applyNumberFormat="1" applyFont="1" applyBorder="1" applyAlignment="1">
      <alignment horizontal="right" vertical="center"/>
    </xf>
    <xf numFmtId="0" fontId="3" fillId="0" borderId="0" xfId="0" applyFont="1" applyAlignment="1" applyProtection="1">
      <alignment vertical="center"/>
    </xf>
    <xf numFmtId="0" fontId="4" fillId="0" borderId="13" xfId="0" applyFont="1" applyBorder="1" applyAlignment="1">
      <alignment vertical="center"/>
    </xf>
    <xf numFmtId="0" fontId="3" fillId="0" borderId="14" xfId="0" applyFont="1" applyBorder="1" applyAlignment="1">
      <alignment vertical="center"/>
    </xf>
    <xf numFmtId="0" fontId="4" fillId="0" borderId="15" xfId="0" applyFont="1" applyBorder="1" applyAlignment="1">
      <alignment vertical="center"/>
    </xf>
    <xf numFmtId="0" fontId="4" fillId="0" borderId="1" xfId="0" applyFont="1" applyBorder="1" applyAlignment="1">
      <alignment vertical="center"/>
    </xf>
    <xf numFmtId="176" fontId="3" fillId="0" borderId="16" xfId="0" applyNumberFormat="1" applyFont="1" applyBorder="1" applyAlignment="1">
      <alignment vertical="center"/>
    </xf>
    <xf numFmtId="0" fontId="3"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6" fontId="3" fillId="0" borderId="19" xfId="1" applyFont="1" applyBorder="1" applyAlignment="1">
      <alignment vertical="center"/>
    </xf>
    <xf numFmtId="0" fontId="18" fillId="0" borderId="0" xfId="0" applyFont="1" applyAlignment="1">
      <alignment vertical="center"/>
    </xf>
    <xf numFmtId="0" fontId="3" fillId="3" borderId="5" xfId="0" applyFont="1" applyFill="1" applyBorder="1" applyAlignment="1">
      <alignment vertical="center"/>
    </xf>
    <xf numFmtId="0" fontId="4" fillId="3" borderId="24" xfId="0" applyFont="1" applyFill="1" applyBorder="1" applyAlignment="1">
      <alignment horizontal="centerContinuous" vertical="center"/>
    </xf>
    <xf numFmtId="0" fontId="4" fillId="3" borderId="25" xfId="0" applyFont="1" applyFill="1" applyBorder="1" applyAlignment="1">
      <alignment horizontal="centerContinuous" vertical="center"/>
    </xf>
    <xf numFmtId="0" fontId="6" fillId="0" borderId="20" xfId="0" applyFont="1" applyBorder="1" applyAlignment="1">
      <alignment vertical="center"/>
    </xf>
    <xf numFmtId="0" fontId="5" fillId="0" borderId="40" xfId="0" applyFont="1" applyBorder="1" applyAlignment="1">
      <alignment horizontal="center" vertical="center"/>
    </xf>
    <xf numFmtId="0" fontId="6" fillId="0" borderId="45"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horizontal="centerContinuous" vertical="center"/>
    </xf>
    <xf numFmtId="0" fontId="6" fillId="0" borderId="48" xfId="0" applyFont="1" applyBorder="1" applyAlignment="1">
      <alignment horizontal="centerContinuous" vertical="center"/>
    </xf>
    <xf numFmtId="0" fontId="5" fillId="0" borderId="14" xfId="0" applyFont="1" applyBorder="1" applyAlignment="1">
      <alignment horizontal="centerContinuous" vertical="center"/>
    </xf>
    <xf numFmtId="0" fontId="5" fillId="0" borderId="49" xfId="0" applyFont="1" applyBorder="1" applyAlignment="1">
      <alignment vertical="center"/>
    </xf>
    <xf numFmtId="0" fontId="6" fillId="0" borderId="50" xfId="0" applyFont="1" applyBorder="1" applyAlignment="1">
      <alignment vertical="center"/>
    </xf>
    <xf numFmtId="0" fontId="7" fillId="4" borderId="53" xfId="0" applyFont="1" applyFill="1" applyBorder="1" applyAlignment="1">
      <alignment horizontal="left" vertical="center" indent="1"/>
    </xf>
    <xf numFmtId="0" fontId="7" fillId="4" borderId="55" xfId="0" applyFont="1" applyFill="1" applyBorder="1" applyAlignment="1">
      <alignment horizontal="left" vertical="center" indent="1"/>
    </xf>
    <xf numFmtId="0" fontId="7" fillId="4" borderId="56" xfId="0" applyFont="1" applyFill="1" applyBorder="1" applyAlignment="1">
      <alignment horizontal="left" vertical="center" indent="1"/>
    </xf>
    <xf numFmtId="0" fontId="7" fillId="4" borderId="27" xfId="0" applyFont="1" applyFill="1" applyBorder="1" applyAlignment="1">
      <alignment horizontal="left" vertical="center" indent="1"/>
    </xf>
    <xf numFmtId="0" fontId="7" fillId="4" borderId="61" xfId="0" applyFont="1" applyFill="1" applyBorder="1" applyAlignment="1">
      <alignment horizontal="left" vertical="center" indent="1"/>
    </xf>
    <xf numFmtId="0" fontId="7" fillId="4" borderId="28" xfId="0" applyFont="1" applyFill="1" applyBorder="1" applyAlignment="1">
      <alignment horizontal="left" vertical="center" indent="1"/>
    </xf>
    <xf numFmtId="0" fontId="10" fillId="4" borderId="52"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4" xfId="0" applyFont="1" applyFill="1" applyBorder="1" applyAlignment="1" applyProtection="1">
      <alignment vertical="center"/>
      <protection locked="0"/>
    </xf>
    <xf numFmtId="0" fontId="10" fillId="4" borderId="60" xfId="0" applyFont="1" applyFill="1" applyBorder="1" applyAlignment="1" applyProtection="1">
      <alignment vertical="center"/>
      <protection locked="0"/>
    </xf>
    <xf numFmtId="0" fontId="10" fillId="4" borderId="54" xfId="0" applyFont="1" applyFill="1" applyBorder="1" applyAlignment="1" applyProtection="1">
      <alignment vertical="center"/>
      <protection locked="0"/>
    </xf>
    <xf numFmtId="0" fontId="10" fillId="4" borderId="51" xfId="0" applyFont="1" applyFill="1" applyBorder="1" applyAlignment="1" applyProtection="1">
      <alignment vertical="center"/>
      <protection locked="0"/>
    </xf>
    <xf numFmtId="0" fontId="6" fillId="4" borderId="24" xfId="0" applyFont="1" applyFill="1" applyBorder="1" applyAlignment="1" applyProtection="1">
      <alignment vertical="center"/>
      <protection locked="0"/>
    </xf>
    <xf numFmtId="0" fontId="6" fillId="4" borderId="51" xfId="0" applyFont="1" applyFill="1" applyBorder="1" applyAlignment="1" applyProtection="1">
      <alignment vertical="center"/>
      <protection locked="0"/>
    </xf>
    <xf numFmtId="0" fontId="6" fillId="4" borderId="57"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7" fillId="4" borderId="57" xfId="0" applyFont="1" applyFill="1" applyBorder="1" applyAlignment="1" applyProtection="1">
      <alignment vertical="center"/>
      <protection locked="0"/>
    </xf>
    <xf numFmtId="0" fontId="7" fillId="4" borderId="1" xfId="0" applyFont="1" applyFill="1" applyBorder="1" applyAlignment="1" applyProtection="1">
      <alignment vertical="center"/>
      <protection locked="0"/>
    </xf>
    <xf numFmtId="0" fontId="6" fillId="4" borderId="58" xfId="0" applyFont="1" applyFill="1" applyBorder="1" applyAlignment="1" applyProtection="1">
      <alignment vertical="center"/>
      <protection locked="0"/>
    </xf>
    <xf numFmtId="0" fontId="6" fillId="4" borderId="59" xfId="0" applyFont="1" applyFill="1" applyBorder="1" applyAlignment="1" applyProtection="1">
      <alignment vertical="center"/>
      <protection locked="0"/>
    </xf>
    <xf numFmtId="0" fontId="6" fillId="4" borderId="42" xfId="0" applyFont="1" applyFill="1" applyBorder="1" applyAlignment="1" applyProtection="1">
      <alignment vertical="center"/>
      <protection locked="0"/>
    </xf>
    <xf numFmtId="0" fontId="6" fillId="4" borderId="44" xfId="0" applyFont="1" applyFill="1" applyBorder="1" applyAlignment="1" applyProtection="1">
      <alignment vertical="center"/>
      <protection locked="0"/>
    </xf>
    <xf numFmtId="0" fontId="5" fillId="4" borderId="42" xfId="0" applyFont="1" applyFill="1" applyBorder="1" applyAlignment="1" applyProtection="1">
      <alignment vertical="center"/>
      <protection locked="0"/>
    </xf>
    <xf numFmtId="0" fontId="6" fillId="4" borderId="43" xfId="0" applyFont="1" applyFill="1" applyBorder="1" applyAlignment="1" applyProtection="1">
      <alignment vertical="center"/>
      <protection locked="0"/>
    </xf>
    <xf numFmtId="14" fontId="5" fillId="0" borderId="11" xfId="0" applyNumberFormat="1" applyFont="1" applyBorder="1" applyAlignment="1">
      <alignment horizontal="center" vertical="center"/>
    </xf>
    <xf numFmtId="0" fontId="9" fillId="0" borderId="0" xfId="0" applyFont="1" applyAlignment="1">
      <alignment vertical="center"/>
    </xf>
    <xf numFmtId="14" fontId="5" fillId="4" borderId="23" xfId="0" applyNumberFormat="1" applyFont="1" applyFill="1" applyBorder="1" applyAlignment="1" applyProtection="1">
      <alignment horizontal="center" vertical="center"/>
      <protection locked="0"/>
    </xf>
    <xf numFmtId="0" fontId="5" fillId="0" borderId="12" xfId="0" applyFont="1" applyBorder="1" applyAlignment="1">
      <alignment horizontal="centerContinuous" vertical="center"/>
    </xf>
    <xf numFmtId="0" fontId="5" fillId="0" borderId="13" xfId="0" applyFont="1" applyBorder="1" applyAlignment="1">
      <alignment horizontal="centerContinuous" vertical="center"/>
    </xf>
    <xf numFmtId="0" fontId="5" fillId="0" borderId="62" xfId="0" applyFont="1" applyBorder="1" applyAlignment="1">
      <alignment horizontal="centerContinuous" vertical="center"/>
    </xf>
    <xf numFmtId="0" fontId="5" fillId="0" borderId="0" xfId="0" applyFont="1" applyBorder="1" applyAlignment="1">
      <alignment horizontal="centerContinuous" vertical="center"/>
    </xf>
    <xf numFmtId="0" fontId="5" fillId="0" borderId="63" xfId="0" applyFont="1" applyBorder="1" applyAlignment="1">
      <alignment horizontal="centerContinuous" vertical="center"/>
    </xf>
    <xf numFmtId="0" fontId="19" fillId="0" borderId="62" xfId="2" applyBorder="1" applyAlignment="1">
      <alignment horizontal="centerContinuous" vertical="center"/>
    </xf>
    <xf numFmtId="0" fontId="5" fillId="0" borderId="49" xfId="0" applyFont="1" applyBorder="1" applyAlignment="1">
      <alignment horizontal="centerContinuous" vertical="center"/>
    </xf>
    <xf numFmtId="0" fontId="5" fillId="0" borderId="37" xfId="0" applyFont="1" applyBorder="1" applyAlignment="1">
      <alignment horizontal="centerContinuous" vertical="center"/>
    </xf>
    <xf numFmtId="0" fontId="5" fillId="0" borderId="50" xfId="0" applyFont="1" applyBorder="1" applyAlignment="1">
      <alignment horizontal="centerContinuous" vertical="center"/>
    </xf>
    <xf numFmtId="0" fontId="22" fillId="0" borderId="0" xfId="0" applyFont="1" applyAlignment="1">
      <alignment vertical="center"/>
    </xf>
    <xf numFmtId="14" fontId="5" fillId="0" borderId="0" xfId="0" applyNumberFormat="1" applyFont="1" applyAlignment="1">
      <alignment horizontal="left" vertical="center"/>
    </xf>
    <xf numFmtId="0" fontId="15" fillId="2" borderId="2" xfId="0" applyFont="1" applyFill="1" applyBorder="1" applyAlignment="1">
      <alignment horizontal="left" vertical="center"/>
    </xf>
    <xf numFmtId="0" fontId="16" fillId="2" borderId="2" xfId="0" applyFont="1" applyFill="1" applyBorder="1" applyAlignment="1">
      <alignment horizontal="left" vertical="center"/>
    </xf>
    <xf numFmtId="176" fontId="16" fillId="2" borderId="3" xfId="0" applyNumberFormat="1" applyFont="1" applyFill="1" applyBorder="1" applyAlignment="1">
      <alignment horizontal="right" vertical="center"/>
    </xf>
    <xf numFmtId="0" fontId="17" fillId="4" borderId="70" xfId="0" applyFont="1" applyFill="1" applyBorder="1" applyAlignment="1" applyProtection="1">
      <alignment vertical="center"/>
      <protection locked="0"/>
    </xf>
    <xf numFmtId="176" fontId="3" fillId="4" borderId="71" xfId="0" applyNumberFormat="1" applyFont="1" applyFill="1" applyBorder="1" applyAlignment="1" applyProtection="1">
      <alignment horizontal="center" vertical="center"/>
    </xf>
    <xf numFmtId="176" fontId="3" fillId="0" borderId="72" xfId="0" applyNumberFormat="1" applyFont="1" applyBorder="1" applyAlignment="1">
      <alignment vertical="center"/>
    </xf>
    <xf numFmtId="176" fontId="3" fillId="0" borderId="73" xfId="0" applyNumberFormat="1" applyFont="1" applyBorder="1" applyAlignment="1">
      <alignment vertical="center"/>
    </xf>
    <xf numFmtId="0" fontId="14" fillId="0" borderId="21" xfId="0" applyFont="1" applyBorder="1" applyAlignment="1">
      <alignment vertical="center" wrapText="1"/>
    </xf>
    <xf numFmtId="0" fontId="15" fillId="2" borderId="39" xfId="0" applyFont="1" applyFill="1" applyBorder="1" applyAlignment="1">
      <alignment horizontal="left" vertical="center"/>
    </xf>
    <xf numFmtId="0" fontId="16" fillId="2" borderId="7" xfId="0" applyFont="1" applyFill="1" applyBorder="1" applyAlignment="1">
      <alignment horizontal="left" vertical="center"/>
    </xf>
    <xf numFmtId="176" fontId="16" fillId="2" borderId="9" xfId="0" applyNumberFormat="1" applyFont="1" applyFill="1" applyBorder="1" applyAlignment="1">
      <alignment horizontal="right" vertical="center"/>
    </xf>
    <xf numFmtId="0" fontId="17" fillId="4" borderId="75" xfId="0" applyFont="1" applyFill="1" applyBorder="1" applyAlignment="1" applyProtection="1">
      <alignment vertical="center"/>
      <protection locked="0"/>
    </xf>
    <xf numFmtId="176" fontId="3" fillId="4" borderId="76" xfId="0" applyNumberFormat="1" applyFont="1" applyFill="1" applyBorder="1" applyAlignment="1" applyProtection="1">
      <alignment horizontal="center" vertical="center"/>
    </xf>
    <xf numFmtId="176" fontId="3" fillId="0" borderId="10" xfId="0" applyNumberFormat="1" applyFont="1" applyBorder="1" applyAlignment="1">
      <alignment vertical="center"/>
    </xf>
    <xf numFmtId="176" fontId="3" fillId="0" borderId="77" xfId="0" applyNumberFormat="1" applyFont="1" applyBorder="1" applyAlignment="1">
      <alignment vertical="center"/>
    </xf>
    <xf numFmtId="0" fontId="3" fillId="0" borderId="78" xfId="0" applyFont="1" applyBorder="1" applyAlignment="1">
      <alignment vertical="center"/>
    </xf>
    <xf numFmtId="0" fontId="15" fillId="2" borderId="59" xfId="0" applyFont="1" applyFill="1" applyBorder="1" applyAlignment="1">
      <alignment horizontal="left" vertical="center"/>
    </xf>
    <xf numFmtId="0" fontId="16" fillId="2" borderId="59" xfId="0" applyFont="1" applyFill="1" applyBorder="1" applyAlignment="1">
      <alignment horizontal="left" vertical="center"/>
    </xf>
    <xf numFmtId="176" fontId="16" fillId="2" borderId="60" xfId="0" applyNumberFormat="1" applyFont="1" applyFill="1" applyBorder="1" applyAlignment="1">
      <alignment horizontal="right" vertical="center"/>
    </xf>
    <xf numFmtId="0" fontId="17" fillId="4" borderId="79" xfId="0" applyFont="1" applyFill="1" applyBorder="1" applyAlignment="1" applyProtection="1">
      <alignment vertical="center"/>
      <protection locked="0"/>
    </xf>
    <xf numFmtId="176" fontId="3" fillId="4" borderId="28" xfId="0" applyNumberFormat="1" applyFont="1" applyFill="1" applyBorder="1" applyAlignment="1" applyProtection="1">
      <alignment horizontal="center" vertical="center"/>
    </xf>
    <xf numFmtId="176" fontId="3" fillId="0" borderId="80" xfId="0" applyNumberFormat="1" applyFont="1" applyBorder="1" applyAlignment="1">
      <alignment vertical="center"/>
    </xf>
    <xf numFmtId="176" fontId="3" fillId="0" borderId="81" xfId="0" applyNumberFormat="1" applyFont="1" applyBorder="1" applyAlignment="1">
      <alignment vertical="center"/>
    </xf>
    <xf numFmtId="0" fontId="15" fillId="2" borderId="7" xfId="0" applyFont="1" applyFill="1" applyBorder="1" applyAlignment="1">
      <alignment horizontal="left" vertical="center"/>
    </xf>
    <xf numFmtId="0" fontId="4" fillId="0" borderId="74" xfId="0" applyFont="1" applyBorder="1" applyAlignment="1">
      <alignment vertical="center"/>
    </xf>
    <xf numFmtId="0" fontId="15" fillId="2" borderId="61" xfId="0" applyFont="1" applyFill="1" applyBorder="1" applyAlignment="1">
      <alignment horizontal="left" vertical="center"/>
    </xf>
    <xf numFmtId="0" fontId="4" fillId="0" borderId="82" xfId="0" applyFont="1" applyBorder="1" applyAlignment="1">
      <alignment vertical="center"/>
    </xf>
    <xf numFmtId="0" fontId="3" fillId="0" borderId="7" xfId="0" applyFont="1" applyBorder="1" applyAlignment="1">
      <alignment vertical="center"/>
    </xf>
    <xf numFmtId="176" fontId="3" fillId="0" borderId="9" xfId="0" applyNumberFormat="1" applyFont="1" applyBorder="1" applyAlignment="1">
      <alignment horizontal="right" vertical="center"/>
    </xf>
    <xf numFmtId="0" fontId="15" fillId="2" borderId="83" xfId="0" applyFont="1" applyFill="1" applyBorder="1" applyAlignment="1">
      <alignment horizontal="left" vertical="center"/>
    </xf>
    <xf numFmtId="0" fontId="16" fillId="2" borderId="83" xfId="0" applyFont="1" applyFill="1" applyBorder="1" applyAlignment="1">
      <alignment horizontal="left" vertical="center"/>
    </xf>
    <xf numFmtId="176" fontId="16" fillId="2" borderId="46" xfId="0" applyNumberFormat="1" applyFont="1" applyFill="1" applyBorder="1" applyAlignment="1">
      <alignment horizontal="right" vertical="center"/>
    </xf>
    <xf numFmtId="0" fontId="24" fillId="0" borderId="82" xfId="0" applyFont="1" applyBorder="1" applyAlignment="1">
      <alignment vertical="center"/>
    </xf>
    <xf numFmtId="0" fontId="17" fillId="4" borderId="84" xfId="0" applyFont="1" applyFill="1" applyBorder="1" applyAlignment="1" applyProtection="1">
      <alignment vertical="center"/>
      <protection locked="0"/>
    </xf>
    <xf numFmtId="176" fontId="3" fillId="4" borderId="85" xfId="0" applyNumberFormat="1" applyFont="1" applyFill="1" applyBorder="1" applyAlignment="1" applyProtection="1">
      <alignment horizontal="center" vertical="center"/>
    </xf>
    <xf numFmtId="176" fontId="3" fillId="0" borderId="0" xfId="0" applyNumberFormat="1" applyFont="1" applyBorder="1" applyAlignment="1">
      <alignment vertical="center"/>
    </xf>
    <xf numFmtId="176" fontId="3" fillId="0" borderId="63" xfId="0" applyNumberFormat="1" applyFont="1" applyBorder="1" applyAlignment="1">
      <alignment vertical="center"/>
    </xf>
    <xf numFmtId="0" fontId="15" fillId="2" borderId="86" xfId="0" applyFont="1" applyFill="1" applyBorder="1" applyAlignment="1">
      <alignment horizontal="left" vertical="center"/>
    </xf>
    <xf numFmtId="0" fontId="16" fillId="2" borderId="86" xfId="0" applyFont="1" applyFill="1" applyBorder="1" applyAlignment="1">
      <alignment horizontal="left" vertical="center"/>
    </xf>
    <xf numFmtId="0" fontId="17" fillId="4" borderId="88" xfId="0" applyFont="1" applyFill="1" applyBorder="1" applyAlignment="1" applyProtection="1">
      <alignment vertical="center"/>
      <protection locked="0"/>
    </xf>
    <xf numFmtId="176" fontId="3" fillId="4" borderId="43" xfId="0" applyNumberFormat="1" applyFont="1" applyFill="1" applyBorder="1" applyAlignment="1" applyProtection="1">
      <alignment horizontal="center" vertical="center"/>
    </xf>
    <xf numFmtId="176" fontId="3" fillId="0" borderId="89" xfId="0" applyNumberFormat="1" applyFont="1" applyBorder="1" applyAlignment="1">
      <alignment vertical="center"/>
    </xf>
    <xf numFmtId="0" fontId="24" fillId="0" borderId="34" xfId="0" applyFont="1" applyBorder="1" applyAlignment="1">
      <alignment vertical="center"/>
    </xf>
    <xf numFmtId="0" fontId="23" fillId="0" borderId="64" xfId="0" applyFont="1" applyBorder="1" applyAlignment="1" applyProtection="1">
      <alignment horizontal="center" vertical="center"/>
      <protection locked="0"/>
    </xf>
    <xf numFmtId="0" fontId="23" fillId="0" borderId="65" xfId="0" applyFont="1" applyBorder="1" applyAlignment="1" applyProtection="1">
      <alignment horizontal="center" vertical="center"/>
      <protection locked="0"/>
    </xf>
    <xf numFmtId="0" fontId="23" fillId="0" borderId="66"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23" fillId="0" borderId="68" xfId="0"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14" fillId="0" borderId="90" xfId="0" applyFont="1" applyBorder="1" applyAlignment="1">
      <alignment vertical="center" wrapText="1"/>
    </xf>
    <xf numFmtId="0" fontId="14" fillId="0" borderId="82" xfId="0" applyFont="1" applyBorder="1" applyAlignment="1">
      <alignment vertical="center" wrapText="1"/>
    </xf>
    <xf numFmtId="0" fontId="15" fillId="2" borderId="91" xfId="0" applyFont="1" applyFill="1" applyBorder="1" applyAlignment="1">
      <alignment horizontal="left" vertical="center"/>
    </xf>
    <xf numFmtId="0" fontId="16" fillId="2" borderId="91" xfId="0" applyFont="1" applyFill="1" applyBorder="1" applyAlignment="1">
      <alignment horizontal="left" vertical="center"/>
    </xf>
    <xf numFmtId="176" fontId="3" fillId="0" borderId="51" xfId="0" applyNumberFormat="1" applyFont="1" applyBorder="1" applyAlignment="1">
      <alignment horizontal="right" vertical="center"/>
    </xf>
    <xf numFmtId="0" fontId="17" fillId="4" borderId="92" xfId="0" applyFont="1" applyFill="1" applyBorder="1" applyAlignment="1" applyProtection="1">
      <alignment vertical="center"/>
      <protection locked="0"/>
    </xf>
    <xf numFmtId="176" fontId="3" fillId="4" borderId="56" xfId="0" applyNumberFormat="1" applyFont="1" applyFill="1" applyBorder="1" applyAlignment="1" applyProtection="1">
      <alignment horizontal="center" vertical="center"/>
    </xf>
    <xf numFmtId="176" fontId="3" fillId="0" borderId="54" xfId="0" applyNumberFormat="1" applyFont="1" applyBorder="1" applyAlignment="1">
      <alignment vertical="center"/>
    </xf>
    <xf numFmtId="176" fontId="3" fillId="0" borderId="93" xfId="0" applyNumberFormat="1" applyFont="1" applyBorder="1" applyAlignment="1">
      <alignment vertical="center"/>
    </xf>
    <xf numFmtId="176" fontId="3" fillId="0" borderId="60" xfId="0" applyNumberFormat="1" applyFont="1" applyBorder="1" applyAlignment="1">
      <alignment horizontal="right" vertical="center"/>
    </xf>
    <xf numFmtId="0" fontId="4" fillId="0" borderId="94" xfId="0" applyFont="1" applyBorder="1" applyAlignment="1">
      <alignment vertical="center"/>
    </xf>
    <xf numFmtId="176" fontId="16" fillId="2" borderId="87" xfId="0" applyNumberFormat="1" applyFont="1" applyFill="1" applyBorder="1" applyAlignment="1">
      <alignment horizontal="right" vertical="center"/>
    </xf>
    <xf numFmtId="176" fontId="3" fillId="0" borderId="43" xfId="0" applyNumberFormat="1" applyFont="1" applyBorder="1" applyAlignment="1">
      <alignment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22" lockText="1" noThreeD="1"/>
</file>

<file path=xl/ctrlProps/ctrlProp10.xml><?xml version="1.0" encoding="utf-8"?>
<formControlPr xmlns="http://schemas.microsoft.com/office/spreadsheetml/2009/9/main" objectType="CheckBox" fmlaLink="D31" lockText="1" noThreeD="1"/>
</file>

<file path=xl/ctrlProps/ctrlProp100.xml><?xml version="1.0" encoding="utf-8"?>
<formControlPr xmlns="http://schemas.microsoft.com/office/spreadsheetml/2009/9/main" objectType="CheckBox" fmlaLink="E20" lockText="1" noThreeD="1"/>
</file>

<file path=xl/ctrlProps/ctrlProp101.xml><?xml version="1.0" encoding="utf-8"?>
<formControlPr xmlns="http://schemas.microsoft.com/office/spreadsheetml/2009/9/main" objectType="CheckBox" fmlaLink="E21" lockText="1" noThreeD="1"/>
</file>

<file path=xl/ctrlProps/ctrlProp102.xml><?xml version="1.0" encoding="utf-8"?>
<formControlPr xmlns="http://schemas.microsoft.com/office/spreadsheetml/2009/9/main" objectType="CheckBox" fmlaLink="E22" lockText="1" noThreeD="1"/>
</file>

<file path=xl/ctrlProps/ctrlProp103.xml><?xml version="1.0" encoding="utf-8"?>
<formControlPr xmlns="http://schemas.microsoft.com/office/spreadsheetml/2009/9/main" objectType="CheckBox" fmlaLink="E23" lockText="1" noThreeD="1"/>
</file>

<file path=xl/ctrlProps/ctrlProp104.xml><?xml version="1.0" encoding="utf-8"?>
<formControlPr xmlns="http://schemas.microsoft.com/office/spreadsheetml/2009/9/main" objectType="CheckBox" fmlaLink="E24" lockText="1" noThreeD="1"/>
</file>

<file path=xl/ctrlProps/ctrlProp105.xml><?xml version="1.0" encoding="utf-8"?>
<formControlPr xmlns="http://schemas.microsoft.com/office/spreadsheetml/2009/9/main" objectType="CheckBox" fmlaLink="E25" lockText="1" noThreeD="1"/>
</file>

<file path=xl/ctrlProps/ctrlProp106.xml><?xml version="1.0" encoding="utf-8"?>
<formControlPr xmlns="http://schemas.microsoft.com/office/spreadsheetml/2009/9/main" objectType="CheckBox" fmlaLink="E26" lockText="1" noThreeD="1"/>
</file>

<file path=xl/ctrlProps/ctrlProp107.xml><?xml version="1.0" encoding="utf-8"?>
<formControlPr xmlns="http://schemas.microsoft.com/office/spreadsheetml/2009/9/main" objectType="CheckBox" fmlaLink="E27" lockText="1" noThreeD="1"/>
</file>

<file path=xl/ctrlProps/ctrlProp108.xml><?xml version="1.0" encoding="utf-8"?>
<formControlPr xmlns="http://schemas.microsoft.com/office/spreadsheetml/2009/9/main" objectType="CheckBox" fmlaLink="E28" lockText="1" noThreeD="1"/>
</file>

<file path=xl/ctrlProps/ctrlProp109.xml><?xml version="1.0" encoding="utf-8"?>
<formControlPr xmlns="http://schemas.microsoft.com/office/spreadsheetml/2009/9/main" objectType="CheckBox" fmlaLink="E29" lockText="1" noThreeD="1"/>
</file>

<file path=xl/ctrlProps/ctrlProp11.xml><?xml version="1.0" encoding="utf-8"?>
<formControlPr xmlns="http://schemas.microsoft.com/office/spreadsheetml/2009/9/main" objectType="CheckBox" fmlaLink="D32" lockText="1" noThreeD="1"/>
</file>

<file path=xl/ctrlProps/ctrlProp110.xml><?xml version="1.0" encoding="utf-8"?>
<formControlPr xmlns="http://schemas.microsoft.com/office/spreadsheetml/2009/9/main" objectType="CheckBox" fmlaLink="E32" lockText="1" noThreeD="1"/>
</file>

<file path=xl/ctrlProps/ctrlProp111.xml><?xml version="1.0" encoding="utf-8"?>
<formControlPr xmlns="http://schemas.microsoft.com/office/spreadsheetml/2009/9/main" objectType="CheckBox" fmlaLink="E33" lockText="1" noThreeD="1"/>
</file>

<file path=xl/ctrlProps/ctrlProp112.xml><?xml version="1.0" encoding="utf-8"?>
<formControlPr xmlns="http://schemas.microsoft.com/office/spreadsheetml/2009/9/main" objectType="CheckBox" fmlaLink="E35" lockText="1" noThreeD="1"/>
</file>

<file path=xl/ctrlProps/ctrlProp113.xml><?xml version="1.0" encoding="utf-8"?>
<formControlPr xmlns="http://schemas.microsoft.com/office/spreadsheetml/2009/9/main" objectType="CheckBox" fmlaLink="E37" lockText="1" noThreeD="1"/>
</file>

<file path=xl/ctrlProps/ctrlProp114.xml><?xml version="1.0" encoding="utf-8"?>
<formControlPr xmlns="http://schemas.microsoft.com/office/spreadsheetml/2009/9/main" objectType="CheckBox" fmlaLink="E38" lockText="1" noThreeD="1"/>
</file>

<file path=xl/ctrlProps/ctrlProp115.xml><?xml version="1.0" encoding="utf-8"?>
<formControlPr xmlns="http://schemas.microsoft.com/office/spreadsheetml/2009/9/main" objectType="CheckBox" fmlaLink="E39" lockText="1" noThreeD="1"/>
</file>

<file path=xl/ctrlProps/ctrlProp116.xml><?xml version="1.0" encoding="utf-8"?>
<formControlPr xmlns="http://schemas.microsoft.com/office/spreadsheetml/2009/9/main" objectType="CheckBox" fmlaLink="E40" lockText="1" noThreeD="1"/>
</file>

<file path=xl/ctrlProps/ctrlProp117.xml><?xml version="1.0" encoding="utf-8"?>
<formControlPr xmlns="http://schemas.microsoft.com/office/spreadsheetml/2009/9/main" objectType="CheckBox" fmlaLink="E41" lockText="1" noThreeD="1"/>
</file>

<file path=xl/ctrlProps/ctrlProp118.xml><?xml version="1.0" encoding="utf-8"?>
<formControlPr xmlns="http://schemas.microsoft.com/office/spreadsheetml/2009/9/main" objectType="CheckBox" fmlaLink="E42" lockText="1" noThreeD="1"/>
</file>

<file path=xl/ctrlProps/ctrlProp119.xml><?xml version="1.0" encoding="utf-8"?>
<formControlPr xmlns="http://schemas.microsoft.com/office/spreadsheetml/2009/9/main" objectType="CheckBox" fmlaLink="E43" lockText="1" noThreeD="1"/>
</file>

<file path=xl/ctrlProps/ctrlProp12.xml><?xml version="1.0" encoding="utf-8"?>
<formControlPr xmlns="http://schemas.microsoft.com/office/spreadsheetml/2009/9/main" objectType="CheckBox" fmlaLink="D33" lockText="1" noThreeD="1"/>
</file>

<file path=xl/ctrlProps/ctrlProp120.xml><?xml version="1.0" encoding="utf-8"?>
<formControlPr xmlns="http://schemas.microsoft.com/office/spreadsheetml/2009/9/main" objectType="CheckBox" fmlaLink="E44" lockText="1" noThreeD="1"/>
</file>

<file path=xl/ctrlProps/ctrlProp121.xml><?xml version="1.0" encoding="utf-8"?>
<formControlPr xmlns="http://schemas.microsoft.com/office/spreadsheetml/2009/9/main" objectType="CheckBox" fmlaLink="E45" lockText="1" noThreeD="1"/>
</file>

<file path=xl/ctrlProps/ctrlProp122.xml><?xml version="1.0" encoding="utf-8"?>
<formControlPr xmlns="http://schemas.microsoft.com/office/spreadsheetml/2009/9/main" objectType="CheckBox" fmlaLink="E46" lockText="1" noThreeD="1"/>
</file>

<file path=xl/ctrlProps/ctrlProp123.xml><?xml version="1.0" encoding="utf-8"?>
<formControlPr xmlns="http://schemas.microsoft.com/office/spreadsheetml/2009/9/main" objectType="CheckBox" fmlaLink="E47" lockText="1" noThreeD="1"/>
</file>

<file path=xl/ctrlProps/ctrlProp124.xml><?xml version="1.0" encoding="utf-8"?>
<formControlPr xmlns="http://schemas.microsoft.com/office/spreadsheetml/2009/9/main" objectType="CheckBox" fmlaLink="E48" lockText="1" noThreeD="1"/>
</file>

<file path=xl/ctrlProps/ctrlProp125.xml><?xml version="1.0" encoding="utf-8"?>
<formControlPr xmlns="http://schemas.microsoft.com/office/spreadsheetml/2009/9/main" objectType="CheckBox" fmlaLink="E49" lockText="1" noThreeD="1"/>
</file>

<file path=xl/ctrlProps/ctrlProp126.xml><?xml version="1.0" encoding="utf-8"?>
<formControlPr xmlns="http://schemas.microsoft.com/office/spreadsheetml/2009/9/main" objectType="CheckBox" fmlaLink="E50" lockText="1" noThreeD="1"/>
</file>

<file path=xl/ctrlProps/ctrlProp127.xml><?xml version="1.0" encoding="utf-8"?>
<formControlPr xmlns="http://schemas.microsoft.com/office/spreadsheetml/2009/9/main" objectType="CheckBox" fmlaLink="E51" lockText="1" noThreeD="1"/>
</file>

<file path=xl/ctrlProps/ctrlProp128.xml><?xml version="1.0" encoding="utf-8"?>
<formControlPr xmlns="http://schemas.microsoft.com/office/spreadsheetml/2009/9/main" objectType="CheckBox" fmlaLink="E52" lockText="1" noThreeD="1"/>
</file>

<file path=xl/ctrlProps/ctrlProp129.xml><?xml version="1.0" encoding="utf-8"?>
<formControlPr xmlns="http://schemas.microsoft.com/office/spreadsheetml/2009/9/main" objectType="CheckBox" fmlaLink="E53" lockText="1" noThreeD="1"/>
</file>

<file path=xl/ctrlProps/ctrlProp13.xml><?xml version="1.0" encoding="utf-8"?>
<formControlPr xmlns="http://schemas.microsoft.com/office/spreadsheetml/2009/9/main" objectType="CheckBox" fmlaLink="D34" lockText="1" noThreeD="1"/>
</file>

<file path=xl/ctrlProps/ctrlProp130.xml><?xml version="1.0" encoding="utf-8"?>
<formControlPr xmlns="http://schemas.microsoft.com/office/spreadsheetml/2009/9/main" objectType="CheckBox" fmlaLink="E54" lockText="1" noThreeD="1"/>
</file>

<file path=xl/ctrlProps/ctrlProp131.xml><?xml version="1.0" encoding="utf-8"?>
<formControlPr xmlns="http://schemas.microsoft.com/office/spreadsheetml/2009/9/main" objectType="CheckBox" fmlaLink="E55" lockText="1" noThreeD="1"/>
</file>

<file path=xl/ctrlProps/ctrlProp132.xml><?xml version="1.0" encoding="utf-8"?>
<formControlPr xmlns="http://schemas.microsoft.com/office/spreadsheetml/2009/9/main" objectType="CheckBox" fmlaLink="E56" lockText="1" noThreeD="1"/>
</file>

<file path=xl/ctrlProps/ctrlProp133.xml><?xml version="1.0" encoding="utf-8"?>
<formControlPr xmlns="http://schemas.microsoft.com/office/spreadsheetml/2009/9/main" objectType="CheckBox" fmlaLink="E82" lockText="1" noThreeD="1"/>
</file>

<file path=xl/ctrlProps/ctrlProp134.xml><?xml version="1.0" encoding="utf-8"?>
<formControlPr xmlns="http://schemas.microsoft.com/office/spreadsheetml/2009/9/main" objectType="CheckBox" fmlaLink="H8" lockText="1" noThreeD="1"/>
</file>

<file path=xl/ctrlProps/ctrlProp135.xml><?xml version="1.0" encoding="utf-8"?>
<formControlPr xmlns="http://schemas.microsoft.com/office/spreadsheetml/2009/9/main" objectType="CheckBox" fmlaLink="H10" lockText="1" noThreeD="1"/>
</file>

<file path=xl/ctrlProps/ctrlProp136.xml><?xml version="1.0" encoding="utf-8"?>
<formControlPr xmlns="http://schemas.microsoft.com/office/spreadsheetml/2009/9/main" objectType="CheckBox" fmlaLink="H12" lockText="1" noThreeD="1"/>
</file>

<file path=xl/ctrlProps/ctrlProp137.xml><?xml version="1.0" encoding="utf-8"?>
<formControlPr xmlns="http://schemas.microsoft.com/office/spreadsheetml/2009/9/main" objectType="CheckBox" fmlaLink="H14" lockText="1" noThreeD="1"/>
</file>

<file path=xl/ctrlProps/ctrlProp138.xml><?xml version="1.0" encoding="utf-8"?>
<formControlPr xmlns="http://schemas.microsoft.com/office/spreadsheetml/2009/9/main" objectType="CheckBox" fmlaLink="H15" lockText="1" noThreeD="1"/>
</file>

<file path=xl/ctrlProps/ctrlProp139.xml><?xml version="1.0" encoding="utf-8"?>
<formControlPr xmlns="http://schemas.microsoft.com/office/spreadsheetml/2009/9/main" objectType="CheckBox" fmlaLink="H16" lockText="1" noThreeD="1"/>
</file>

<file path=xl/ctrlProps/ctrlProp14.xml><?xml version="1.0" encoding="utf-8"?>
<formControlPr xmlns="http://schemas.microsoft.com/office/spreadsheetml/2009/9/main" objectType="CheckBox" fmlaLink="D35" lockText="1" noThreeD="1"/>
</file>

<file path=xl/ctrlProps/ctrlProp140.xml><?xml version="1.0" encoding="utf-8"?>
<formControlPr xmlns="http://schemas.microsoft.com/office/spreadsheetml/2009/9/main" objectType="CheckBox" fmlaLink="H17" lockText="1" noThreeD="1"/>
</file>

<file path=xl/ctrlProps/ctrlProp141.xml><?xml version="1.0" encoding="utf-8"?>
<formControlPr xmlns="http://schemas.microsoft.com/office/spreadsheetml/2009/9/main" objectType="CheckBox" fmlaLink="H18" lockText="1" noThreeD="1"/>
</file>

<file path=xl/ctrlProps/ctrlProp142.xml><?xml version="1.0" encoding="utf-8"?>
<formControlPr xmlns="http://schemas.microsoft.com/office/spreadsheetml/2009/9/main" objectType="CheckBox" fmlaLink="H19" lockText="1" noThreeD="1"/>
</file>

<file path=xl/ctrlProps/ctrlProp143.xml><?xml version="1.0" encoding="utf-8"?>
<formControlPr xmlns="http://schemas.microsoft.com/office/spreadsheetml/2009/9/main" objectType="CheckBox" fmlaLink="H20" lockText="1" noThreeD="1"/>
</file>

<file path=xl/ctrlProps/ctrlProp144.xml><?xml version="1.0" encoding="utf-8"?>
<formControlPr xmlns="http://schemas.microsoft.com/office/spreadsheetml/2009/9/main" objectType="CheckBox" fmlaLink="H21" lockText="1" noThreeD="1"/>
</file>

<file path=xl/ctrlProps/ctrlProp145.xml><?xml version="1.0" encoding="utf-8"?>
<formControlPr xmlns="http://schemas.microsoft.com/office/spreadsheetml/2009/9/main" objectType="CheckBox" fmlaLink="H22" lockText="1" noThreeD="1"/>
</file>

<file path=xl/ctrlProps/ctrlProp146.xml><?xml version="1.0" encoding="utf-8"?>
<formControlPr xmlns="http://schemas.microsoft.com/office/spreadsheetml/2009/9/main" objectType="CheckBox" fmlaLink="H23" lockText="1" noThreeD="1"/>
</file>

<file path=xl/ctrlProps/ctrlProp147.xml><?xml version="1.0" encoding="utf-8"?>
<formControlPr xmlns="http://schemas.microsoft.com/office/spreadsheetml/2009/9/main" objectType="CheckBox" fmlaLink="H24" lockText="1" noThreeD="1"/>
</file>

<file path=xl/ctrlProps/ctrlProp148.xml><?xml version="1.0" encoding="utf-8"?>
<formControlPr xmlns="http://schemas.microsoft.com/office/spreadsheetml/2009/9/main" objectType="CheckBox" fmlaLink="H25" lockText="1" noThreeD="1"/>
</file>

<file path=xl/ctrlProps/ctrlProp149.xml><?xml version="1.0" encoding="utf-8"?>
<formControlPr xmlns="http://schemas.microsoft.com/office/spreadsheetml/2009/9/main" objectType="CheckBox" fmlaLink="H26" lockText="1" noThreeD="1"/>
</file>

<file path=xl/ctrlProps/ctrlProp15.xml><?xml version="1.0" encoding="utf-8"?>
<formControlPr xmlns="http://schemas.microsoft.com/office/spreadsheetml/2009/9/main" objectType="CheckBox" fmlaLink="D36" lockText="1" noThreeD="1"/>
</file>

<file path=xl/ctrlProps/ctrlProp150.xml><?xml version="1.0" encoding="utf-8"?>
<formControlPr xmlns="http://schemas.microsoft.com/office/spreadsheetml/2009/9/main" objectType="CheckBox" fmlaLink="H27" lockText="1" noThreeD="1"/>
</file>

<file path=xl/ctrlProps/ctrlProp151.xml><?xml version="1.0" encoding="utf-8"?>
<formControlPr xmlns="http://schemas.microsoft.com/office/spreadsheetml/2009/9/main" objectType="CheckBox" fmlaLink="H28" lockText="1" noThreeD="1"/>
</file>

<file path=xl/ctrlProps/ctrlProp152.xml><?xml version="1.0" encoding="utf-8"?>
<formControlPr xmlns="http://schemas.microsoft.com/office/spreadsheetml/2009/9/main" objectType="CheckBox" fmlaLink="H29" lockText="1" noThreeD="1"/>
</file>

<file path=xl/ctrlProps/ctrlProp153.xml><?xml version="1.0" encoding="utf-8"?>
<formControlPr xmlns="http://schemas.microsoft.com/office/spreadsheetml/2009/9/main" objectType="CheckBox" fmlaLink="H32" lockText="1" noThreeD="1"/>
</file>

<file path=xl/ctrlProps/ctrlProp154.xml><?xml version="1.0" encoding="utf-8"?>
<formControlPr xmlns="http://schemas.microsoft.com/office/spreadsheetml/2009/9/main" objectType="CheckBox" fmlaLink="H33" lockText="1" noThreeD="1"/>
</file>

<file path=xl/ctrlProps/ctrlProp155.xml><?xml version="1.0" encoding="utf-8"?>
<formControlPr xmlns="http://schemas.microsoft.com/office/spreadsheetml/2009/9/main" objectType="CheckBox" fmlaLink="H35" lockText="1" noThreeD="1"/>
</file>

<file path=xl/ctrlProps/ctrlProp156.xml><?xml version="1.0" encoding="utf-8"?>
<formControlPr xmlns="http://schemas.microsoft.com/office/spreadsheetml/2009/9/main" objectType="CheckBox" fmlaLink="H37" lockText="1" noThreeD="1"/>
</file>

<file path=xl/ctrlProps/ctrlProp157.xml><?xml version="1.0" encoding="utf-8"?>
<formControlPr xmlns="http://schemas.microsoft.com/office/spreadsheetml/2009/9/main" objectType="CheckBox" fmlaLink="H38" lockText="1" noThreeD="1"/>
</file>

<file path=xl/ctrlProps/ctrlProp158.xml><?xml version="1.0" encoding="utf-8"?>
<formControlPr xmlns="http://schemas.microsoft.com/office/spreadsheetml/2009/9/main" objectType="CheckBox" fmlaLink="H39" lockText="1" noThreeD="1"/>
</file>

<file path=xl/ctrlProps/ctrlProp159.xml><?xml version="1.0" encoding="utf-8"?>
<formControlPr xmlns="http://schemas.microsoft.com/office/spreadsheetml/2009/9/main" objectType="CheckBox" fmlaLink="H40" lockText="1" noThreeD="1"/>
</file>

<file path=xl/ctrlProps/ctrlProp16.xml><?xml version="1.0" encoding="utf-8"?>
<formControlPr xmlns="http://schemas.microsoft.com/office/spreadsheetml/2009/9/main" objectType="CheckBox" fmlaLink="D37" lockText="1" noThreeD="1"/>
</file>

<file path=xl/ctrlProps/ctrlProp160.xml><?xml version="1.0" encoding="utf-8"?>
<formControlPr xmlns="http://schemas.microsoft.com/office/spreadsheetml/2009/9/main" objectType="CheckBox" fmlaLink="H41" lockText="1" noThreeD="1"/>
</file>

<file path=xl/ctrlProps/ctrlProp161.xml><?xml version="1.0" encoding="utf-8"?>
<formControlPr xmlns="http://schemas.microsoft.com/office/spreadsheetml/2009/9/main" objectType="CheckBox" fmlaLink="H42" lockText="1" noThreeD="1"/>
</file>

<file path=xl/ctrlProps/ctrlProp162.xml><?xml version="1.0" encoding="utf-8"?>
<formControlPr xmlns="http://schemas.microsoft.com/office/spreadsheetml/2009/9/main" objectType="CheckBox" fmlaLink="H43" lockText="1" noThreeD="1"/>
</file>

<file path=xl/ctrlProps/ctrlProp163.xml><?xml version="1.0" encoding="utf-8"?>
<formControlPr xmlns="http://schemas.microsoft.com/office/spreadsheetml/2009/9/main" objectType="CheckBox" fmlaLink="H44" lockText="1" noThreeD="1"/>
</file>

<file path=xl/ctrlProps/ctrlProp164.xml><?xml version="1.0" encoding="utf-8"?>
<formControlPr xmlns="http://schemas.microsoft.com/office/spreadsheetml/2009/9/main" objectType="CheckBox" fmlaLink="H45" lockText="1" noThreeD="1"/>
</file>

<file path=xl/ctrlProps/ctrlProp165.xml><?xml version="1.0" encoding="utf-8"?>
<formControlPr xmlns="http://schemas.microsoft.com/office/spreadsheetml/2009/9/main" objectType="CheckBox" fmlaLink="H46" lockText="1" noThreeD="1"/>
</file>

<file path=xl/ctrlProps/ctrlProp166.xml><?xml version="1.0" encoding="utf-8"?>
<formControlPr xmlns="http://schemas.microsoft.com/office/spreadsheetml/2009/9/main" objectType="CheckBox" fmlaLink="H47" lockText="1" noThreeD="1"/>
</file>

<file path=xl/ctrlProps/ctrlProp167.xml><?xml version="1.0" encoding="utf-8"?>
<formControlPr xmlns="http://schemas.microsoft.com/office/spreadsheetml/2009/9/main" objectType="CheckBox" fmlaLink="H48" lockText="1" noThreeD="1"/>
</file>

<file path=xl/ctrlProps/ctrlProp168.xml><?xml version="1.0" encoding="utf-8"?>
<formControlPr xmlns="http://schemas.microsoft.com/office/spreadsheetml/2009/9/main" objectType="CheckBox" fmlaLink="H49" lockText="1" noThreeD="1"/>
</file>

<file path=xl/ctrlProps/ctrlProp169.xml><?xml version="1.0" encoding="utf-8"?>
<formControlPr xmlns="http://schemas.microsoft.com/office/spreadsheetml/2009/9/main" objectType="CheckBox" fmlaLink="H50" lockText="1" noThreeD="1"/>
</file>

<file path=xl/ctrlProps/ctrlProp17.xml><?xml version="1.0" encoding="utf-8"?>
<formControlPr xmlns="http://schemas.microsoft.com/office/spreadsheetml/2009/9/main" objectType="CheckBox" fmlaLink="D38" lockText="1" noThreeD="1"/>
</file>

<file path=xl/ctrlProps/ctrlProp170.xml><?xml version="1.0" encoding="utf-8"?>
<formControlPr xmlns="http://schemas.microsoft.com/office/spreadsheetml/2009/9/main" objectType="CheckBox" fmlaLink="H51" lockText="1" noThreeD="1"/>
</file>

<file path=xl/ctrlProps/ctrlProp171.xml><?xml version="1.0" encoding="utf-8"?>
<formControlPr xmlns="http://schemas.microsoft.com/office/spreadsheetml/2009/9/main" objectType="CheckBox" fmlaLink="H52" lockText="1" noThreeD="1"/>
</file>

<file path=xl/ctrlProps/ctrlProp172.xml><?xml version="1.0" encoding="utf-8"?>
<formControlPr xmlns="http://schemas.microsoft.com/office/spreadsheetml/2009/9/main" objectType="CheckBox" fmlaLink="H53" lockText="1" noThreeD="1"/>
</file>

<file path=xl/ctrlProps/ctrlProp173.xml><?xml version="1.0" encoding="utf-8"?>
<formControlPr xmlns="http://schemas.microsoft.com/office/spreadsheetml/2009/9/main" objectType="CheckBox" fmlaLink="H54" lockText="1" noThreeD="1"/>
</file>

<file path=xl/ctrlProps/ctrlProp174.xml><?xml version="1.0" encoding="utf-8"?>
<formControlPr xmlns="http://schemas.microsoft.com/office/spreadsheetml/2009/9/main" objectType="CheckBox" fmlaLink="H55" lockText="1" noThreeD="1"/>
</file>

<file path=xl/ctrlProps/ctrlProp175.xml><?xml version="1.0" encoding="utf-8"?>
<formControlPr xmlns="http://schemas.microsoft.com/office/spreadsheetml/2009/9/main" objectType="CheckBox" fmlaLink="H56" lockText="1" noThreeD="1"/>
</file>

<file path=xl/ctrlProps/ctrlProp176.xml><?xml version="1.0" encoding="utf-8"?>
<formControlPr xmlns="http://schemas.microsoft.com/office/spreadsheetml/2009/9/main" objectType="CheckBox" fmlaLink="H82" lockText="1" noThreeD="1"/>
</file>

<file path=xl/ctrlProps/ctrlProp177.xml><?xml version="1.0" encoding="utf-8"?>
<formControlPr xmlns="http://schemas.microsoft.com/office/spreadsheetml/2009/9/main" objectType="CheckBox" fmlaLink="K8" lockText="1" noThreeD="1"/>
</file>

<file path=xl/ctrlProps/ctrlProp178.xml><?xml version="1.0" encoding="utf-8"?>
<formControlPr xmlns="http://schemas.microsoft.com/office/spreadsheetml/2009/9/main" objectType="CheckBox" fmlaLink="K10" lockText="1" noThreeD="1"/>
</file>

<file path=xl/ctrlProps/ctrlProp179.xml><?xml version="1.0" encoding="utf-8"?>
<formControlPr xmlns="http://schemas.microsoft.com/office/spreadsheetml/2009/9/main" objectType="CheckBox" fmlaLink="K12" lockText="1" noThreeD="1"/>
</file>

<file path=xl/ctrlProps/ctrlProp18.xml><?xml version="1.0" encoding="utf-8"?>
<formControlPr xmlns="http://schemas.microsoft.com/office/spreadsheetml/2009/9/main" objectType="CheckBox" fmlaLink="D39" lockText="1" noThreeD="1"/>
</file>

<file path=xl/ctrlProps/ctrlProp180.xml><?xml version="1.0" encoding="utf-8"?>
<formControlPr xmlns="http://schemas.microsoft.com/office/spreadsheetml/2009/9/main" objectType="CheckBox" fmlaLink="K14" lockText="1" noThreeD="1"/>
</file>

<file path=xl/ctrlProps/ctrlProp181.xml><?xml version="1.0" encoding="utf-8"?>
<formControlPr xmlns="http://schemas.microsoft.com/office/spreadsheetml/2009/9/main" objectType="CheckBox" fmlaLink="K15" lockText="1" noThreeD="1"/>
</file>

<file path=xl/ctrlProps/ctrlProp182.xml><?xml version="1.0" encoding="utf-8"?>
<formControlPr xmlns="http://schemas.microsoft.com/office/spreadsheetml/2009/9/main" objectType="CheckBox" fmlaLink="K16" lockText="1" noThreeD="1"/>
</file>

<file path=xl/ctrlProps/ctrlProp183.xml><?xml version="1.0" encoding="utf-8"?>
<formControlPr xmlns="http://schemas.microsoft.com/office/spreadsheetml/2009/9/main" objectType="CheckBox" fmlaLink="K17" lockText="1" noThreeD="1"/>
</file>

<file path=xl/ctrlProps/ctrlProp184.xml><?xml version="1.0" encoding="utf-8"?>
<formControlPr xmlns="http://schemas.microsoft.com/office/spreadsheetml/2009/9/main" objectType="CheckBox" fmlaLink="K18" lockText="1" noThreeD="1"/>
</file>

<file path=xl/ctrlProps/ctrlProp185.xml><?xml version="1.0" encoding="utf-8"?>
<formControlPr xmlns="http://schemas.microsoft.com/office/spreadsheetml/2009/9/main" objectType="CheckBox" fmlaLink="K19" lockText="1" noThreeD="1"/>
</file>

<file path=xl/ctrlProps/ctrlProp186.xml><?xml version="1.0" encoding="utf-8"?>
<formControlPr xmlns="http://schemas.microsoft.com/office/spreadsheetml/2009/9/main" objectType="CheckBox" fmlaLink="K20" lockText="1" noThreeD="1"/>
</file>

<file path=xl/ctrlProps/ctrlProp187.xml><?xml version="1.0" encoding="utf-8"?>
<formControlPr xmlns="http://schemas.microsoft.com/office/spreadsheetml/2009/9/main" objectType="CheckBox" fmlaLink="K21" lockText="1" noThreeD="1"/>
</file>

<file path=xl/ctrlProps/ctrlProp188.xml><?xml version="1.0" encoding="utf-8"?>
<formControlPr xmlns="http://schemas.microsoft.com/office/spreadsheetml/2009/9/main" objectType="CheckBox" fmlaLink="K22" lockText="1" noThreeD="1"/>
</file>

<file path=xl/ctrlProps/ctrlProp189.xml><?xml version="1.0" encoding="utf-8"?>
<formControlPr xmlns="http://schemas.microsoft.com/office/spreadsheetml/2009/9/main" objectType="CheckBox" fmlaLink="K23" lockText="1" noThreeD="1"/>
</file>

<file path=xl/ctrlProps/ctrlProp19.xml><?xml version="1.0" encoding="utf-8"?>
<formControlPr xmlns="http://schemas.microsoft.com/office/spreadsheetml/2009/9/main" objectType="CheckBox" fmlaLink="D40" lockText="1" noThreeD="1"/>
</file>

<file path=xl/ctrlProps/ctrlProp190.xml><?xml version="1.0" encoding="utf-8"?>
<formControlPr xmlns="http://schemas.microsoft.com/office/spreadsheetml/2009/9/main" objectType="CheckBox" fmlaLink="K24" lockText="1" noThreeD="1"/>
</file>

<file path=xl/ctrlProps/ctrlProp191.xml><?xml version="1.0" encoding="utf-8"?>
<formControlPr xmlns="http://schemas.microsoft.com/office/spreadsheetml/2009/9/main" objectType="CheckBox" fmlaLink="K25" lockText="1" noThreeD="1"/>
</file>

<file path=xl/ctrlProps/ctrlProp192.xml><?xml version="1.0" encoding="utf-8"?>
<formControlPr xmlns="http://schemas.microsoft.com/office/spreadsheetml/2009/9/main" objectType="CheckBox" fmlaLink="K26" lockText="1" noThreeD="1"/>
</file>

<file path=xl/ctrlProps/ctrlProp193.xml><?xml version="1.0" encoding="utf-8"?>
<formControlPr xmlns="http://schemas.microsoft.com/office/spreadsheetml/2009/9/main" objectType="CheckBox" fmlaLink="K27" lockText="1" noThreeD="1"/>
</file>

<file path=xl/ctrlProps/ctrlProp194.xml><?xml version="1.0" encoding="utf-8"?>
<formControlPr xmlns="http://schemas.microsoft.com/office/spreadsheetml/2009/9/main" objectType="CheckBox" fmlaLink="K28" lockText="1" noThreeD="1"/>
</file>

<file path=xl/ctrlProps/ctrlProp195.xml><?xml version="1.0" encoding="utf-8"?>
<formControlPr xmlns="http://schemas.microsoft.com/office/spreadsheetml/2009/9/main" objectType="CheckBox" fmlaLink="K29" lockText="1" noThreeD="1"/>
</file>

<file path=xl/ctrlProps/ctrlProp196.xml><?xml version="1.0" encoding="utf-8"?>
<formControlPr xmlns="http://schemas.microsoft.com/office/spreadsheetml/2009/9/main" objectType="CheckBox" fmlaLink="K32" lockText="1" noThreeD="1"/>
</file>

<file path=xl/ctrlProps/ctrlProp197.xml><?xml version="1.0" encoding="utf-8"?>
<formControlPr xmlns="http://schemas.microsoft.com/office/spreadsheetml/2009/9/main" objectType="CheckBox" fmlaLink="K33" lockText="1" noThreeD="1"/>
</file>

<file path=xl/ctrlProps/ctrlProp198.xml><?xml version="1.0" encoding="utf-8"?>
<formControlPr xmlns="http://schemas.microsoft.com/office/spreadsheetml/2009/9/main" objectType="CheckBox" fmlaLink="K35" lockText="1" noThreeD="1"/>
</file>

<file path=xl/ctrlProps/ctrlProp199.xml><?xml version="1.0" encoding="utf-8"?>
<formControlPr xmlns="http://schemas.microsoft.com/office/spreadsheetml/2009/9/main" objectType="CheckBox" fmlaLink="K37" lockText="1" noThreeD="1"/>
</file>

<file path=xl/ctrlProps/ctrlProp2.xml><?xml version="1.0" encoding="utf-8"?>
<formControlPr xmlns="http://schemas.microsoft.com/office/spreadsheetml/2009/9/main" objectType="CheckBox" fmlaLink="D23" lockText="1" noThreeD="1"/>
</file>

<file path=xl/ctrlProps/ctrlProp20.xml><?xml version="1.0" encoding="utf-8"?>
<formControlPr xmlns="http://schemas.microsoft.com/office/spreadsheetml/2009/9/main" objectType="CheckBox" fmlaLink="D41" lockText="1" noThreeD="1"/>
</file>

<file path=xl/ctrlProps/ctrlProp200.xml><?xml version="1.0" encoding="utf-8"?>
<formControlPr xmlns="http://schemas.microsoft.com/office/spreadsheetml/2009/9/main" objectType="CheckBox" fmlaLink="K38" lockText="1" noThreeD="1"/>
</file>

<file path=xl/ctrlProps/ctrlProp201.xml><?xml version="1.0" encoding="utf-8"?>
<formControlPr xmlns="http://schemas.microsoft.com/office/spreadsheetml/2009/9/main" objectType="CheckBox" fmlaLink="K39" lockText="1" noThreeD="1"/>
</file>

<file path=xl/ctrlProps/ctrlProp202.xml><?xml version="1.0" encoding="utf-8"?>
<formControlPr xmlns="http://schemas.microsoft.com/office/spreadsheetml/2009/9/main" objectType="CheckBox" fmlaLink="K40" lockText="1" noThreeD="1"/>
</file>

<file path=xl/ctrlProps/ctrlProp203.xml><?xml version="1.0" encoding="utf-8"?>
<formControlPr xmlns="http://schemas.microsoft.com/office/spreadsheetml/2009/9/main" objectType="CheckBox" fmlaLink="K41" lockText="1" noThreeD="1"/>
</file>

<file path=xl/ctrlProps/ctrlProp204.xml><?xml version="1.0" encoding="utf-8"?>
<formControlPr xmlns="http://schemas.microsoft.com/office/spreadsheetml/2009/9/main" objectType="CheckBox" fmlaLink="K42" lockText="1" noThreeD="1"/>
</file>

<file path=xl/ctrlProps/ctrlProp205.xml><?xml version="1.0" encoding="utf-8"?>
<formControlPr xmlns="http://schemas.microsoft.com/office/spreadsheetml/2009/9/main" objectType="CheckBox" fmlaLink="K43" lockText="1" noThreeD="1"/>
</file>

<file path=xl/ctrlProps/ctrlProp206.xml><?xml version="1.0" encoding="utf-8"?>
<formControlPr xmlns="http://schemas.microsoft.com/office/spreadsheetml/2009/9/main" objectType="CheckBox" fmlaLink="K44" lockText="1" noThreeD="1"/>
</file>

<file path=xl/ctrlProps/ctrlProp207.xml><?xml version="1.0" encoding="utf-8"?>
<formControlPr xmlns="http://schemas.microsoft.com/office/spreadsheetml/2009/9/main" objectType="CheckBox" fmlaLink="K45" lockText="1" noThreeD="1"/>
</file>

<file path=xl/ctrlProps/ctrlProp208.xml><?xml version="1.0" encoding="utf-8"?>
<formControlPr xmlns="http://schemas.microsoft.com/office/spreadsheetml/2009/9/main" objectType="CheckBox" fmlaLink="K46" lockText="1" noThreeD="1"/>
</file>

<file path=xl/ctrlProps/ctrlProp209.xml><?xml version="1.0" encoding="utf-8"?>
<formControlPr xmlns="http://schemas.microsoft.com/office/spreadsheetml/2009/9/main" objectType="CheckBox" fmlaLink="K47" lockText="1" noThreeD="1"/>
</file>

<file path=xl/ctrlProps/ctrlProp21.xml><?xml version="1.0" encoding="utf-8"?>
<formControlPr xmlns="http://schemas.microsoft.com/office/spreadsheetml/2009/9/main" objectType="CheckBox" fmlaLink="D42" lockText="1" noThreeD="1"/>
</file>

<file path=xl/ctrlProps/ctrlProp210.xml><?xml version="1.0" encoding="utf-8"?>
<formControlPr xmlns="http://schemas.microsoft.com/office/spreadsheetml/2009/9/main" objectType="CheckBox" fmlaLink="K48" lockText="1" noThreeD="1"/>
</file>

<file path=xl/ctrlProps/ctrlProp211.xml><?xml version="1.0" encoding="utf-8"?>
<formControlPr xmlns="http://schemas.microsoft.com/office/spreadsheetml/2009/9/main" objectType="CheckBox" fmlaLink="K49" lockText="1" noThreeD="1"/>
</file>

<file path=xl/ctrlProps/ctrlProp212.xml><?xml version="1.0" encoding="utf-8"?>
<formControlPr xmlns="http://schemas.microsoft.com/office/spreadsheetml/2009/9/main" objectType="CheckBox" fmlaLink="K50" lockText="1" noThreeD="1"/>
</file>

<file path=xl/ctrlProps/ctrlProp213.xml><?xml version="1.0" encoding="utf-8"?>
<formControlPr xmlns="http://schemas.microsoft.com/office/spreadsheetml/2009/9/main" objectType="CheckBox" fmlaLink="K51" lockText="1" noThreeD="1"/>
</file>

<file path=xl/ctrlProps/ctrlProp214.xml><?xml version="1.0" encoding="utf-8"?>
<formControlPr xmlns="http://schemas.microsoft.com/office/spreadsheetml/2009/9/main" objectType="CheckBox" fmlaLink="K52" lockText="1" noThreeD="1"/>
</file>

<file path=xl/ctrlProps/ctrlProp215.xml><?xml version="1.0" encoding="utf-8"?>
<formControlPr xmlns="http://schemas.microsoft.com/office/spreadsheetml/2009/9/main" objectType="CheckBox" fmlaLink="K53" lockText="1" noThreeD="1"/>
</file>

<file path=xl/ctrlProps/ctrlProp216.xml><?xml version="1.0" encoding="utf-8"?>
<formControlPr xmlns="http://schemas.microsoft.com/office/spreadsheetml/2009/9/main" objectType="CheckBox" fmlaLink="K54" lockText="1" noThreeD="1"/>
</file>

<file path=xl/ctrlProps/ctrlProp217.xml><?xml version="1.0" encoding="utf-8"?>
<formControlPr xmlns="http://schemas.microsoft.com/office/spreadsheetml/2009/9/main" objectType="CheckBox" fmlaLink="K55" lockText="1" noThreeD="1"/>
</file>

<file path=xl/ctrlProps/ctrlProp218.xml><?xml version="1.0" encoding="utf-8"?>
<formControlPr xmlns="http://schemas.microsoft.com/office/spreadsheetml/2009/9/main" objectType="CheckBox" fmlaLink="K56" lockText="1" noThreeD="1"/>
</file>

<file path=xl/ctrlProps/ctrlProp219.xml><?xml version="1.0" encoding="utf-8"?>
<formControlPr xmlns="http://schemas.microsoft.com/office/spreadsheetml/2009/9/main" objectType="CheckBox" fmlaLink="K82" lockText="1" noThreeD="1"/>
</file>

<file path=xl/ctrlProps/ctrlProp22.xml><?xml version="1.0" encoding="utf-8"?>
<formControlPr xmlns="http://schemas.microsoft.com/office/spreadsheetml/2009/9/main" objectType="CheckBox" fmlaLink="D43" lockText="1" noThreeD="1"/>
</file>

<file path=xl/ctrlProps/ctrlProp220.xml><?xml version="1.0" encoding="utf-8"?>
<formControlPr xmlns="http://schemas.microsoft.com/office/spreadsheetml/2009/9/main" objectType="CheckBox" fmlaLink="E30" lockText="1" noThreeD="1"/>
</file>

<file path=xl/ctrlProps/ctrlProp221.xml><?xml version="1.0" encoding="utf-8"?>
<formControlPr xmlns="http://schemas.microsoft.com/office/spreadsheetml/2009/9/main" objectType="CheckBox" fmlaLink="H30" lockText="1" noThreeD="1"/>
</file>

<file path=xl/ctrlProps/ctrlProp222.xml><?xml version="1.0" encoding="utf-8"?>
<formControlPr xmlns="http://schemas.microsoft.com/office/spreadsheetml/2009/9/main" objectType="CheckBox" fmlaLink="K30" lockText="1" noThreeD="1"/>
</file>

<file path=xl/ctrlProps/ctrlProp223.xml><?xml version="1.0" encoding="utf-8"?>
<formControlPr xmlns="http://schemas.microsoft.com/office/spreadsheetml/2009/9/main" objectType="CheckBox" fmlaLink="E11" lockText="1" noThreeD="1"/>
</file>

<file path=xl/ctrlProps/ctrlProp224.xml><?xml version="1.0" encoding="utf-8"?>
<formControlPr xmlns="http://schemas.microsoft.com/office/spreadsheetml/2009/9/main" objectType="CheckBox" fmlaLink="H11" lockText="1" noThreeD="1"/>
</file>

<file path=xl/ctrlProps/ctrlProp225.xml><?xml version="1.0" encoding="utf-8"?>
<formControlPr xmlns="http://schemas.microsoft.com/office/spreadsheetml/2009/9/main" objectType="CheckBox" fmlaLink="K11" lockText="1" noThreeD="1"/>
</file>

<file path=xl/ctrlProps/ctrlProp226.xml><?xml version="1.0" encoding="utf-8"?>
<formControlPr xmlns="http://schemas.microsoft.com/office/spreadsheetml/2009/9/main" objectType="CheckBox" fmlaLink="E34" lockText="1" noThreeD="1"/>
</file>

<file path=xl/ctrlProps/ctrlProp227.xml><?xml version="1.0" encoding="utf-8"?>
<formControlPr xmlns="http://schemas.microsoft.com/office/spreadsheetml/2009/9/main" objectType="CheckBox" fmlaLink="H34" lockText="1" noThreeD="1"/>
</file>

<file path=xl/ctrlProps/ctrlProp228.xml><?xml version="1.0" encoding="utf-8"?>
<formControlPr xmlns="http://schemas.microsoft.com/office/spreadsheetml/2009/9/main" objectType="CheckBox" fmlaLink="K34" lockText="1" noThreeD="1"/>
</file>

<file path=xl/ctrlProps/ctrlProp229.xml><?xml version="1.0" encoding="utf-8"?>
<formControlPr xmlns="http://schemas.microsoft.com/office/spreadsheetml/2009/9/main" objectType="CheckBox" fmlaLink="K60" lockText="1" noThreeD="1"/>
</file>

<file path=xl/ctrlProps/ctrlProp23.xml><?xml version="1.0" encoding="utf-8"?>
<formControlPr xmlns="http://schemas.microsoft.com/office/spreadsheetml/2009/9/main" objectType="CheckBox" fmlaLink="D44" lockText="1" noThreeD="1"/>
</file>

<file path=xl/ctrlProps/ctrlProp230.xml><?xml version="1.0" encoding="utf-8"?>
<formControlPr xmlns="http://schemas.microsoft.com/office/spreadsheetml/2009/9/main" objectType="CheckBox" fmlaLink="K61" lockText="1" noThreeD="1"/>
</file>

<file path=xl/ctrlProps/ctrlProp231.xml><?xml version="1.0" encoding="utf-8"?>
<formControlPr xmlns="http://schemas.microsoft.com/office/spreadsheetml/2009/9/main" objectType="CheckBox" fmlaLink="K62" lockText="1" noThreeD="1"/>
</file>

<file path=xl/ctrlProps/ctrlProp232.xml><?xml version="1.0" encoding="utf-8"?>
<formControlPr xmlns="http://schemas.microsoft.com/office/spreadsheetml/2009/9/main" objectType="CheckBox" fmlaLink="K63" lockText="1" noThreeD="1"/>
</file>

<file path=xl/ctrlProps/ctrlProp233.xml><?xml version="1.0" encoding="utf-8"?>
<formControlPr xmlns="http://schemas.microsoft.com/office/spreadsheetml/2009/9/main" objectType="CheckBox" fmlaLink="K64" lockText="1" noThreeD="1"/>
</file>

<file path=xl/ctrlProps/ctrlProp234.xml><?xml version="1.0" encoding="utf-8"?>
<formControlPr xmlns="http://schemas.microsoft.com/office/spreadsheetml/2009/9/main" objectType="CheckBox" fmlaLink="K65" lockText="1" noThreeD="1"/>
</file>

<file path=xl/ctrlProps/ctrlProp235.xml><?xml version="1.0" encoding="utf-8"?>
<formControlPr xmlns="http://schemas.microsoft.com/office/spreadsheetml/2009/9/main" objectType="CheckBox" fmlaLink="K66" lockText="1" noThreeD="1"/>
</file>

<file path=xl/ctrlProps/ctrlProp236.xml><?xml version="1.0" encoding="utf-8"?>
<formControlPr xmlns="http://schemas.microsoft.com/office/spreadsheetml/2009/9/main" objectType="CheckBox" fmlaLink="K67" lockText="1" noThreeD="1"/>
</file>

<file path=xl/ctrlProps/ctrlProp237.xml><?xml version="1.0" encoding="utf-8"?>
<formControlPr xmlns="http://schemas.microsoft.com/office/spreadsheetml/2009/9/main" objectType="CheckBox" fmlaLink="K68" lockText="1" noThreeD="1"/>
</file>

<file path=xl/ctrlProps/ctrlProp238.xml><?xml version="1.0" encoding="utf-8"?>
<formControlPr xmlns="http://schemas.microsoft.com/office/spreadsheetml/2009/9/main" objectType="CheckBox" fmlaLink="K69" lockText="1" noThreeD="1"/>
</file>

<file path=xl/ctrlProps/ctrlProp239.xml><?xml version="1.0" encoding="utf-8"?>
<formControlPr xmlns="http://schemas.microsoft.com/office/spreadsheetml/2009/9/main" objectType="CheckBox" fmlaLink="K70" lockText="1" noThreeD="1"/>
</file>

<file path=xl/ctrlProps/ctrlProp24.xml><?xml version="1.0" encoding="utf-8"?>
<formControlPr xmlns="http://schemas.microsoft.com/office/spreadsheetml/2009/9/main" objectType="CheckBox" fmlaLink="D45" lockText="1" noThreeD="1"/>
</file>

<file path=xl/ctrlProps/ctrlProp240.xml><?xml version="1.0" encoding="utf-8"?>
<formControlPr xmlns="http://schemas.microsoft.com/office/spreadsheetml/2009/9/main" objectType="CheckBox" fmlaLink="K71" lockText="1" noThreeD="1"/>
</file>

<file path=xl/ctrlProps/ctrlProp241.xml><?xml version="1.0" encoding="utf-8"?>
<formControlPr xmlns="http://schemas.microsoft.com/office/spreadsheetml/2009/9/main" objectType="CheckBox" fmlaLink="K72" lockText="1" noThreeD="1"/>
</file>

<file path=xl/ctrlProps/ctrlProp242.xml><?xml version="1.0" encoding="utf-8"?>
<formControlPr xmlns="http://schemas.microsoft.com/office/spreadsheetml/2009/9/main" objectType="CheckBox" fmlaLink="K73" lockText="1" noThreeD="1"/>
</file>

<file path=xl/ctrlProps/ctrlProp243.xml><?xml version="1.0" encoding="utf-8"?>
<formControlPr xmlns="http://schemas.microsoft.com/office/spreadsheetml/2009/9/main" objectType="CheckBox" fmlaLink="K74" lockText="1" noThreeD="1"/>
</file>

<file path=xl/ctrlProps/ctrlProp244.xml><?xml version="1.0" encoding="utf-8"?>
<formControlPr xmlns="http://schemas.microsoft.com/office/spreadsheetml/2009/9/main" objectType="CheckBox" fmlaLink="K75" lockText="1" noThreeD="1"/>
</file>

<file path=xl/ctrlProps/ctrlProp245.xml><?xml version="1.0" encoding="utf-8"?>
<formControlPr xmlns="http://schemas.microsoft.com/office/spreadsheetml/2009/9/main" objectType="CheckBox" fmlaLink="K76" lockText="1" noThreeD="1"/>
</file>

<file path=xl/ctrlProps/ctrlProp246.xml><?xml version="1.0" encoding="utf-8"?>
<formControlPr xmlns="http://schemas.microsoft.com/office/spreadsheetml/2009/9/main" objectType="CheckBox" fmlaLink="K77" lockText="1" noThreeD="1"/>
</file>

<file path=xl/ctrlProps/ctrlProp247.xml><?xml version="1.0" encoding="utf-8"?>
<formControlPr xmlns="http://schemas.microsoft.com/office/spreadsheetml/2009/9/main" objectType="CheckBox" fmlaLink="K78" lockText="1" noThreeD="1"/>
</file>

<file path=xl/ctrlProps/ctrlProp248.xml><?xml version="1.0" encoding="utf-8"?>
<formControlPr xmlns="http://schemas.microsoft.com/office/spreadsheetml/2009/9/main" objectType="CheckBox" fmlaLink="K79" lockText="1" noThreeD="1"/>
</file>

<file path=xl/ctrlProps/ctrlProp249.xml><?xml version="1.0" encoding="utf-8"?>
<formControlPr xmlns="http://schemas.microsoft.com/office/spreadsheetml/2009/9/main" objectType="CheckBox" fmlaLink="H60" lockText="1" noThreeD="1"/>
</file>

<file path=xl/ctrlProps/ctrlProp25.xml><?xml version="1.0" encoding="utf-8"?>
<formControlPr xmlns="http://schemas.microsoft.com/office/spreadsheetml/2009/9/main" objectType="CheckBox" fmlaLink="D46" lockText="1" noThreeD="1"/>
</file>

<file path=xl/ctrlProps/ctrlProp250.xml><?xml version="1.0" encoding="utf-8"?>
<formControlPr xmlns="http://schemas.microsoft.com/office/spreadsheetml/2009/9/main" objectType="CheckBox" fmlaLink="H61" lockText="1" noThreeD="1"/>
</file>

<file path=xl/ctrlProps/ctrlProp251.xml><?xml version="1.0" encoding="utf-8"?>
<formControlPr xmlns="http://schemas.microsoft.com/office/spreadsheetml/2009/9/main" objectType="CheckBox" fmlaLink="H62" lockText="1" noThreeD="1"/>
</file>

<file path=xl/ctrlProps/ctrlProp252.xml><?xml version="1.0" encoding="utf-8"?>
<formControlPr xmlns="http://schemas.microsoft.com/office/spreadsheetml/2009/9/main" objectType="CheckBox" fmlaLink="H63" lockText="1" noThreeD="1"/>
</file>

<file path=xl/ctrlProps/ctrlProp253.xml><?xml version="1.0" encoding="utf-8"?>
<formControlPr xmlns="http://schemas.microsoft.com/office/spreadsheetml/2009/9/main" objectType="CheckBox" fmlaLink="H64" lockText="1" noThreeD="1"/>
</file>

<file path=xl/ctrlProps/ctrlProp254.xml><?xml version="1.0" encoding="utf-8"?>
<formControlPr xmlns="http://schemas.microsoft.com/office/spreadsheetml/2009/9/main" objectType="CheckBox" fmlaLink="H65" lockText="1" noThreeD="1"/>
</file>

<file path=xl/ctrlProps/ctrlProp255.xml><?xml version="1.0" encoding="utf-8"?>
<formControlPr xmlns="http://schemas.microsoft.com/office/spreadsheetml/2009/9/main" objectType="CheckBox" fmlaLink="H66" lockText="1" noThreeD="1"/>
</file>

<file path=xl/ctrlProps/ctrlProp256.xml><?xml version="1.0" encoding="utf-8"?>
<formControlPr xmlns="http://schemas.microsoft.com/office/spreadsheetml/2009/9/main" objectType="CheckBox" fmlaLink="H67" lockText="1" noThreeD="1"/>
</file>

<file path=xl/ctrlProps/ctrlProp257.xml><?xml version="1.0" encoding="utf-8"?>
<formControlPr xmlns="http://schemas.microsoft.com/office/spreadsheetml/2009/9/main" objectType="CheckBox" fmlaLink="H68" lockText="1" noThreeD="1"/>
</file>

<file path=xl/ctrlProps/ctrlProp258.xml><?xml version="1.0" encoding="utf-8"?>
<formControlPr xmlns="http://schemas.microsoft.com/office/spreadsheetml/2009/9/main" objectType="CheckBox" fmlaLink="H69" lockText="1" noThreeD="1"/>
</file>

<file path=xl/ctrlProps/ctrlProp259.xml><?xml version="1.0" encoding="utf-8"?>
<formControlPr xmlns="http://schemas.microsoft.com/office/spreadsheetml/2009/9/main" objectType="CheckBox" fmlaLink="H70" lockText="1" noThreeD="1"/>
</file>

<file path=xl/ctrlProps/ctrlProp26.xml><?xml version="1.0" encoding="utf-8"?>
<formControlPr xmlns="http://schemas.microsoft.com/office/spreadsheetml/2009/9/main" objectType="CheckBox" fmlaLink="D47" lockText="1" noThreeD="1"/>
</file>

<file path=xl/ctrlProps/ctrlProp260.xml><?xml version="1.0" encoding="utf-8"?>
<formControlPr xmlns="http://schemas.microsoft.com/office/spreadsheetml/2009/9/main" objectType="CheckBox" fmlaLink="H71" lockText="1" noThreeD="1"/>
</file>

<file path=xl/ctrlProps/ctrlProp261.xml><?xml version="1.0" encoding="utf-8"?>
<formControlPr xmlns="http://schemas.microsoft.com/office/spreadsheetml/2009/9/main" objectType="CheckBox" fmlaLink="H72" lockText="1" noThreeD="1"/>
</file>

<file path=xl/ctrlProps/ctrlProp262.xml><?xml version="1.0" encoding="utf-8"?>
<formControlPr xmlns="http://schemas.microsoft.com/office/spreadsheetml/2009/9/main" objectType="CheckBox" fmlaLink="H73" lockText="1" noThreeD="1"/>
</file>

<file path=xl/ctrlProps/ctrlProp263.xml><?xml version="1.0" encoding="utf-8"?>
<formControlPr xmlns="http://schemas.microsoft.com/office/spreadsheetml/2009/9/main" objectType="CheckBox" fmlaLink="H74" lockText="1" noThreeD="1"/>
</file>

<file path=xl/ctrlProps/ctrlProp264.xml><?xml version="1.0" encoding="utf-8"?>
<formControlPr xmlns="http://schemas.microsoft.com/office/spreadsheetml/2009/9/main" objectType="CheckBox" fmlaLink="H75" lockText="1" noThreeD="1"/>
</file>

<file path=xl/ctrlProps/ctrlProp265.xml><?xml version="1.0" encoding="utf-8"?>
<formControlPr xmlns="http://schemas.microsoft.com/office/spreadsheetml/2009/9/main" objectType="CheckBox" fmlaLink="H76" lockText="1" noThreeD="1"/>
</file>

<file path=xl/ctrlProps/ctrlProp266.xml><?xml version="1.0" encoding="utf-8"?>
<formControlPr xmlns="http://schemas.microsoft.com/office/spreadsheetml/2009/9/main" objectType="CheckBox" fmlaLink="H77" lockText="1" noThreeD="1"/>
</file>

<file path=xl/ctrlProps/ctrlProp267.xml><?xml version="1.0" encoding="utf-8"?>
<formControlPr xmlns="http://schemas.microsoft.com/office/spreadsheetml/2009/9/main" objectType="CheckBox" fmlaLink="H78" lockText="1" noThreeD="1"/>
</file>

<file path=xl/ctrlProps/ctrlProp268.xml><?xml version="1.0" encoding="utf-8"?>
<formControlPr xmlns="http://schemas.microsoft.com/office/spreadsheetml/2009/9/main" objectType="CheckBox" fmlaLink="H79" lockText="1" noThreeD="1"/>
</file>

<file path=xl/ctrlProps/ctrlProp269.xml><?xml version="1.0" encoding="utf-8"?>
<formControlPr xmlns="http://schemas.microsoft.com/office/spreadsheetml/2009/9/main" objectType="CheckBox" fmlaLink="E60" lockText="1" noThreeD="1"/>
</file>

<file path=xl/ctrlProps/ctrlProp27.xml><?xml version="1.0" encoding="utf-8"?>
<formControlPr xmlns="http://schemas.microsoft.com/office/spreadsheetml/2009/9/main" objectType="CheckBox" fmlaLink="D48" lockText="1" noThreeD="1"/>
</file>

<file path=xl/ctrlProps/ctrlProp270.xml><?xml version="1.0" encoding="utf-8"?>
<formControlPr xmlns="http://schemas.microsoft.com/office/spreadsheetml/2009/9/main" objectType="CheckBox" fmlaLink="E61" lockText="1" noThreeD="1"/>
</file>

<file path=xl/ctrlProps/ctrlProp271.xml><?xml version="1.0" encoding="utf-8"?>
<formControlPr xmlns="http://schemas.microsoft.com/office/spreadsheetml/2009/9/main" objectType="CheckBox" fmlaLink="E62" lockText="1" noThreeD="1"/>
</file>

<file path=xl/ctrlProps/ctrlProp272.xml><?xml version="1.0" encoding="utf-8"?>
<formControlPr xmlns="http://schemas.microsoft.com/office/spreadsheetml/2009/9/main" objectType="CheckBox" fmlaLink="E63" lockText="1" noThreeD="1"/>
</file>

<file path=xl/ctrlProps/ctrlProp273.xml><?xml version="1.0" encoding="utf-8"?>
<formControlPr xmlns="http://schemas.microsoft.com/office/spreadsheetml/2009/9/main" objectType="CheckBox" fmlaLink="E64" lockText="1" noThreeD="1"/>
</file>

<file path=xl/ctrlProps/ctrlProp274.xml><?xml version="1.0" encoding="utf-8"?>
<formControlPr xmlns="http://schemas.microsoft.com/office/spreadsheetml/2009/9/main" objectType="CheckBox" fmlaLink="E65" lockText="1" noThreeD="1"/>
</file>

<file path=xl/ctrlProps/ctrlProp275.xml><?xml version="1.0" encoding="utf-8"?>
<formControlPr xmlns="http://schemas.microsoft.com/office/spreadsheetml/2009/9/main" objectType="CheckBox" fmlaLink="E66" lockText="1" noThreeD="1"/>
</file>

<file path=xl/ctrlProps/ctrlProp276.xml><?xml version="1.0" encoding="utf-8"?>
<formControlPr xmlns="http://schemas.microsoft.com/office/spreadsheetml/2009/9/main" objectType="CheckBox" fmlaLink="E67" lockText="1" noThreeD="1"/>
</file>

<file path=xl/ctrlProps/ctrlProp277.xml><?xml version="1.0" encoding="utf-8"?>
<formControlPr xmlns="http://schemas.microsoft.com/office/spreadsheetml/2009/9/main" objectType="CheckBox" fmlaLink="E68" lockText="1" noThreeD="1"/>
</file>

<file path=xl/ctrlProps/ctrlProp278.xml><?xml version="1.0" encoding="utf-8"?>
<formControlPr xmlns="http://schemas.microsoft.com/office/spreadsheetml/2009/9/main" objectType="CheckBox" fmlaLink="E69" lockText="1" noThreeD="1"/>
</file>

<file path=xl/ctrlProps/ctrlProp279.xml><?xml version="1.0" encoding="utf-8"?>
<formControlPr xmlns="http://schemas.microsoft.com/office/spreadsheetml/2009/9/main" objectType="CheckBox" fmlaLink="E70" lockText="1" noThreeD="1"/>
</file>

<file path=xl/ctrlProps/ctrlProp28.xml><?xml version="1.0" encoding="utf-8"?>
<formControlPr xmlns="http://schemas.microsoft.com/office/spreadsheetml/2009/9/main" objectType="CheckBox" fmlaLink="D49" lockText="1" noThreeD="1"/>
</file>

<file path=xl/ctrlProps/ctrlProp280.xml><?xml version="1.0" encoding="utf-8"?>
<formControlPr xmlns="http://schemas.microsoft.com/office/spreadsheetml/2009/9/main" objectType="CheckBox" fmlaLink="E71" lockText="1" noThreeD="1"/>
</file>

<file path=xl/ctrlProps/ctrlProp281.xml><?xml version="1.0" encoding="utf-8"?>
<formControlPr xmlns="http://schemas.microsoft.com/office/spreadsheetml/2009/9/main" objectType="CheckBox" fmlaLink="E72" lockText="1" noThreeD="1"/>
</file>

<file path=xl/ctrlProps/ctrlProp282.xml><?xml version="1.0" encoding="utf-8"?>
<formControlPr xmlns="http://schemas.microsoft.com/office/spreadsheetml/2009/9/main" objectType="CheckBox" fmlaLink="E73" lockText="1" noThreeD="1"/>
</file>

<file path=xl/ctrlProps/ctrlProp283.xml><?xml version="1.0" encoding="utf-8"?>
<formControlPr xmlns="http://schemas.microsoft.com/office/spreadsheetml/2009/9/main" objectType="CheckBox" fmlaLink="E74" lockText="1" noThreeD="1"/>
</file>

<file path=xl/ctrlProps/ctrlProp284.xml><?xml version="1.0" encoding="utf-8"?>
<formControlPr xmlns="http://schemas.microsoft.com/office/spreadsheetml/2009/9/main" objectType="CheckBox" fmlaLink="E75" lockText="1" noThreeD="1"/>
</file>

<file path=xl/ctrlProps/ctrlProp285.xml><?xml version="1.0" encoding="utf-8"?>
<formControlPr xmlns="http://schemas.microsoft.com/office/spreadsheetml/2009/9/main" objectType="CheckBox" fmlaLink="E76" lockText="1" noThreeD="1"/>
</file>

<file path=xl/ctrlProps/ctrlProp286.xml><?xml version="1.0" encoding="utf-8"?>
<formControlPr xmlns="http://schemas.microsoft.com/office/spreadsheetml/2009/9/main" objectType="CheckBox" fmlaLink="E77" lockText="1" noThreeD="1"/>
</file>

<file path=xl/ctrlProps/ctrlProp287.xml><?xml version="1.0" encoding="utf-8"?>
<formControlPr xmlns="http://schemas.microsoft.com/office/spreadsheetml/2009/9/main" objectType="CheckBox" fmlaLink="E78" lockText="1" noThreeD="1"/>
</file>

<file path=xl/ctrlProps/ctrlProp288.xml><?xml version="1.0" encoding="utf-8"?>
<formControlPr xmlns="http://schemas.microsoft.com/office/spreadsheetml/2009/9/main" objectType="CheckBox" fmlaLink="E79" lockText="1" noThreeD="1"/>
</file>

<file path=xl/ctrlProps/ctrlProp289.xml><?xml version="1.0" encoding="utf-8"?>
<formControlPr xmlns="http://schemas.microsoft.com/office/spreadsheetml/2009/9/main" objectType="CheckBox" fmlaLink="E57" lockText="1" noThreeD="1"/>
</file>

<file path=xl/ctrlProps/ctrlProp29.xml><?xml version="1.0" encoding="utf-8"?>
<formControlPr xmlns="http://schemas.microsoft.com/office/spreadsheetml/2009/9/main" objectType="CheckBox" fmlaLink="D50" lockText="1" noThreeD="1"/>
</file>

<file path=xl/ctrlProps/ctrlProp290.xml><?xml version="1.0" encoding="utf-8"?>
<formControlPr xmlns="http://schemas.microsoft.com/office/spreadsheetml/2009/9/main" objectType="CheckBox" fmlaLink="H57" lockText="1" noThreeD="1"/>
</file>

<file path=xl/ctrlProps/ctrlProp291.xml><?xml version="1.0" encoding="utf-8"?>
<formControlPr xmlns="http://schemas.microsoft.com/office/spreadsheetml/2009/9/main" objectType="CheckBox" fmlaLink="K57" lockText="1" noThreeD="1"/>
</file>

<file path=xl/ctrlProps/ctrlProp292.xml><?xml version="1.0" encoding="utf-8"?>
<formControlPr xmlns="http://schemas.microsoft.com/office/spreadsheetml/2009/9/main" objectType="CheckBox" fmlaLink="E59" lockText="1" noThreeD="1"/>
</file>

<file path=xl/ctrlProps/ctrlProp293.xml><?xml version="1.0" encoding="utf-8"?>
<formControlPr xmlns="http://schemas.microsoft.com/office/spreadsheetml/2009/9/main" objectType="CheckBox" fmlaLink="H59" lockText="1" noThreeD="1"/>
</file>

<file path=xl/ctrlProps/ctrlProp294.xml><?xml version="1.0" encoding="utf-8"?>
<formControlPr xmlns="http://schemas.microsoft.com/office/spreadsheetml/2009/9/main" objectType="CheckBox" fmlaLink="K59" lockText="1" noThreeD="1"/>
</file>

<file path=xl/ctrlProps/ctrlProp295.xml><?xml version="1.0" encoding="utf-8"?>
<formControlPr xmlns="http://schemas.microsoft.com/office/spreadsheetml/2009/9/main" objectType="CheckBox" fmlaLink="E9" lockText="1" noThreeD="1"/>
</file>

<file path=xl/ctrlProps/ctrlProp296.xml><?xml version="1.0" encoding="utf-8"?>
<formControlPr xmlns="http://schemas.microsoft.com/office/spreadsheetml/2009/9/main" objectType="CheckBox" fmlaLink="H9" lockText="1" noThreeD="1"/>
</file>

<file path=xl/ctrlProps/ctrlProp297.xml><?xml version="1.0" encoding="utf-8"?>
<formControlPr xmlns="http://schemas.microsoft.com/office/spreadsheetml/2009/9/main" objectType="CheckBox" fmlaLink="K9" lockText="1" noThreeD="1"/>
</file>

<file path=xl/ctrlProps/ctrlProp298.xml><?xml version="1.0" encoding="utf-8"?>
<formControlPr xmlns="http://schemas.microsoft.com/office/spreadsheetml/2009/9/main" objectType="CheckBox" fmlaLink="E13" lockText="1" noThreeD="1"/>
</file>

<file path=xl/ctrlProps/ctrlProp299.xml><?xml version="1.0" encoding="utf-8"?>
<formControlPr xmlns="http://schemas.microsoft.com/office/spreadsheetml/2009/9/main" objectType="CheckBox" fmlaLink="H13" lockText="1" noThreeD="1"/>
</file>

<file path=xl/ctrlProps/ctrlProp3.xml><?xml version="1.0" encoding="utf-8"?>
<formControlPr xmlns="http://schemas.microsoft.com/office/spreadsheetml/2009/9/main" objectType="CheckBox" fmlaLink="D24" lockText="1" noThreeD="1"/>
</file>

<file path=xl/ctrlProps/ctrlProp30.xml><?xml version="1.0" encoding="utf-8"?>
<formControlPr xmlns="http://schemas.microsoft.com/office/spreadsheetml/2009/9/main" objectType="CheckBox" fmlaLink="D51" lockText="1" noThreeD="1"/>
</file>

<file path=xl/ctrlProps/ctrlProp300.xml><?xml version="1.0" encoding="utf-8"?>
<formControlPr xmlns="http://schemas.microsoft.com/office/spreadsheetml/2009/9/main" objectType="CheckBox" fmlaLink="K13" lockText="1" noThreeD="1"/>
</file>

<file path=xl/ctrlProps/ctrlProp301.xml><?xml version="1.0" encoding="utf-8"?>
<formControlPr xmlns="http://schemas.microsoft.com/office/spreadsheetml/2009/9/main" objectType="CheckBox" fmlaLink="E36" lockText="1" noThreeD="1"/>
</file>

<file path=xl/ctrlProps/ctrlProp302.xml><?xml version="1.0" encoding="utf-8"?>
<formControlPr xmlns="http://schemas.microsoft.com/office/spreadsheetml/2009/9/main" objectType="CheckBox" fmlaLink="H36" lockText="1" noThreeD="1"/>
</file>

<file path=xl/ctrlProps/ctrlProp303.xml><?xml version="1.0" encoding="utf-8"?>
<formControlPr xmlns="http://schemas.microsoft.com/office/spreadsheetml/2009/9/main" objectType="CheckBox" fmlaLink="K36" lockText="1" noThreeD="1"/>
</file>

<file path=xl/ctrlProps/ctrlProp304.xml><?xml version="1.0" encoding="utf-8"?>
<formControlPr xmlns="http://schemas.microsoft.com/office/spreadsheetml/2009/9/main" objectType="CheckBox" fmlaLink="E31" lockText="1" noThreeD="1"/>
</file>

<file path=xl/ctrlProps/ctrlProp305.xml><?xml version="1.0" encoding="utf-8"?>
<formControlPr xmlns="http://schemas.microsoft.com/office/spreadsheetml/2009/9/main" objectType="CheckBox" fmlaLink="H31" lockText="1" noThreeD="1"/>
</file>

<file path=xl/ctrlProps/ctrlProp306.xml><?xml version="1.0" encoding="utf-8"?>
<formControlPr xmlns="http://schemas.microsoft.com/office/spreadsheetml/2009/9/main" objectType="CheckBox" fmlaLink="K31" lockText="1" noThreeD="1"/>
</file>

<file path=xl/ctrlProps/ctrlProp307.xml><?xml version="1.0" encoding="utf-8"?>
<formControlPr xmlns="http://schemas.microsoft.com/office/spreadsheetml/2009/9/main" objectType="CheckBox" fmlaLink="E58" lockText="1" noThreeD="1"/>
</file>

<file path=xl/ctrlProps/ctrlProp308.xml><?xml version="1.0" encoding="utf-8"?>
<formControlPr xmlns="http://schemas.microsoft.com/office/spreadsheetml/2009/9/main" objectType="CheckBox" fmlaLink="H58" lockText="1" noThreeD="1"/>
</file>

<file path=xl/ctrlProps/ctrlProp309.xml><?xml version="1.0" encoding="utf-8"?>
<formControlPr xmlns="http://schemas.microsoft.com/office/spreadsheetml/2009/9/main" objectType="CheckBox" fmlaLink="K58" lockText="1" noThreeD="1"/>
</file>

<file path=xl/ctrlProps/ctrlProp31.xml><?xml version="1.0" encoding="utf-8"?>
<formControlPr xmlns="http://schemas.microsoft.com/office/spreadsheetml/2009/9/main" objectType="CheckBox" fmlaLink="F22" lockText="1" noThreeD="1"/>
</file>

<file path=xl/ctrlProps/ctrlProp310.xml><?xml version="1.0" encoding="utf-8"?>
<formControlPr xmlns="http://schemas.microsoft.com/office/spreadsheetml/2009/9/main" objectType="CheckBox" fmlaLink="E81" lockText="1" noThreeD="1"/>
</file>

<file path=xl/ctrlProps/ctrlProp311.xml><?xml version="1.0" encoding="utf-8"?>
<formControlPr xmlns="http://schemas.microsoft.com/office/spreadsheetml/2009/9/main" objectType="CheckBox" fmlaLink="H81" lockText="1" noThreeD="1"/>
</file>

<file path=xl/ctrlProps/ctrlProp312.xml><?xml version="1.0" encoding="utf-8"?>
<formControlPr xmlns="http://schemas.microsoft.com/office/spreadsheetml/2009/9/main" objectType="CheckBox" fmlaLink="K81" lockText="1" noThreeD="1"/>
</file>

<file path=xl/ctrlProps/ctrlProp313.xml><?xml version="1.0" encoding="utf-8"?>
<formControlPr xmlns="http://schemas.microsoft.com/office/spreadsheetml/2009/9/main" objectType="CheckBox" fmlaLink="K80" lockText="1" noThreeD="1"/>
</file>

<file path=xl/ctrlProps/ctrlProp314.xml><?xml version="1.0" encoding="utf-8"?>
<formControlPr xmlns="http://schemas.microsoft.com/office/spreadsheetml/2009/9/main" objectType="CheckBox" fmlaLink="H80" lockText="1" noThreeD="1"/>
</file>

<file path=xl/ctrlProps/ctrlProp315.xml><?xml version="1.0" encoding="utf-8"?>
<formControlPr xmlns="http://schemas.microsoft.com/office/spreadsheetml/2009/9/main" objectType="CheckBox" fmlaLink="E80" lockText="1" noThreeD="1"/>
</file>

<file path=xl/ctrlProps/ctrlProp32.xml><?xml version="1.0" encoding="utf-8"?>
<formControlPr xmlns="http://schemas.microsoft.com/office/spreadsheetml/2009/9/main" objectType="CheckBox" fmlaLink="F23" lockText="1" noThreeD="1"/>
</file>

<file path=xl/ctrlProps/ctrlProp33.xml><?xml version="1.0" encoding="utf-8"?>
<formControlPr xmlns="http://schemas.microsoft.com/office/spreadsheetml/2009/9/main" objectType="CheckBox" fmlaLink="F24" lockText="1" noThreeD="1"/>
</file>

<file path=xl/ctrlProps/ctrlProp34.xml><?xml version="1.0" encoding="utf-8"?>
<formControlPr xmlns="http://schemas.microsoft.com/office/spreadsheetml/2009/9/main" objectType="CheckBox" fmlaLink="F25" lockText="1" noThreeD="1"/>
</file>

<file path=xl/ctrlProps/ctrlProp35.xml><?xml version="1.0" encoding="utf-8"?>
<formControlPr xmlns="http://schemas.microsoft.com/office/spreadsheetml/2009/9/main" objectType="CheckBox" fmlaLink="F26" lockText="1" noThreeD="1"/>
</file>

<file path=xl/ctrlProps/ctrlProp36.xml><?xml version="1.0" encoding="utf-8"?>
<formControlPr xmlns="http://schemas.microsoft.com/office/spreadsheetml/2009/9/main" objectType="CheckBox" fmlaLink="F27" lockText="1" noThreeD="1"/>
</file>

<file path=xl/ctrlProps/ctrlProp37.xml><?xml version="1.0" encoding="utf-8"?>
<formControlPr xmlns="http://schemas.microsoft.com/office/spreadsheetml/2009/9/main" objectType="CheckBox" fmlaLink="F28" lockText="1" noThreeD="1"/>
</file>

<file path=xl/ctrlProps/ctrlProp38.xml><?xml version="1.0" encoding="utf-8"?>
<formControlPr xmlns="http://schemas.microsoft.com/office/spreadsheetml/2009/9/main" objectType="CheckBox" fmlaLink="F29" lockText="1" noThreeD="1"/>
</file>

<file path=xl/ctrlProps/ctrlProp39.xml><?xml version="1.0" encoding="utf-8"?>
<formControlPr xmlns="http://schemas.microsoft.com/office/spreadsheetml/2009/9/main" objectType="CheckBox" fmlaLink="F30" lockText="1" noThreeD="1"/>
</file>

<file path=xl/ctrlProps/ctrlProp4.xml><?xml version="1.0" encoding="utf-8"?>
<formControlPr xmlns="http://schemas.microsoft.com/office/spreadsheetml/2009/9/main" objectType="CheckBox" fmlaLink="D25" lockText="1" noThreeD="1"/>
</file>

<file path=xl/ctrlProps/ctrlProp40.xml><?xml version="1.0" encoding="utf-8"?>
<formControlPr xmlns="http://schemas.microsoft.com/office/spreadsheetml/2009/9/main" objectType="CheckBox" fmlaLink="F31" lockText="1" noThreeD="1"/>
</file>

<file path=xl/ctrlProps/ctrlProp41.xml><?xml version="1.0" encoding="utf-8"?>
<formControlPr xmlns="http://schemas.microsoft.com/office/spreadsheetml/2009/9/main" objectType="CheckBox" fmlaLink="F32" lockText="1" noThreeD="1"/>
</file>

<file path=xl/ctrlProps/ctrlProp42.xml><?xml version="1.0" encoding="utf-8"?>
<formControlPr xmlns="http://schemas.microsoft.com/office/spreadsheetml/2009/9/main" objectType="CheckBox" fmlaLink="F33" lockText="1" noThreeD="1"/>
</file>

<file path=xl/ctrlProps/ctrlProp43.xml><?xml version="1.0" encoding="utf-8"?>
<formControlPr xmlns="http://schemas.microsoft.com/office/spreadsheetml/2009/9/main" objectType="CheckBox" fmlaLink="F34" lockText="1" noThreeD="1"/>
</file>

<file path=xl/ctrlProps/ctrlProp44.xml><?xml version="1.0" encoding="utf-8"?>
<formControlPr xmlns="http://schemas.microsoft.com/office/spreadsheetml/2009/9/main" objectType="CheckBox" fmlaLink="F35" lockText="1" noThreeD="1"/>
</file>

<file path=xl/ctrlProps/ctrlProp45.xml><?xml version="1.0" encoding="utf-8"?>
<formControlPr xmlns="http://schemas.microsoft.com/office/spreadsheetml/2009/9/main" objectType="CheckBox" fmlaLink="F36" lockText="1" noThreeD="1"/>
</file>

<file path=xl/ctrlProps/ctrlProp46.xml><?xml version="1.0" encoding="utf-8"?>
<formControlPr xmlns="http://schemas.microsoft.com/office/spreadsheetml/2009/9/main" objectType="CheckBox" fmlaLink="F37" lockText="1" noThreeD="1"/>
</file>

<file path=xl/ctrlProps/ctrlProp47.xml><?xml version="1.0" encoding="utf-8"?>
<formControlPr xmlns="http://schemas.microsoft.com/office/spreadsheetml/2009/9/main" objectType="CheckBox" fmlaLink="F38" lockText="1" noThreeD="1"/>
</file>

<file path=xl/ctrlProps/ctrlProp48.xml><?xml version="1.0" encoding="utf-8"?>
<formControlPr xmlns="http://schemas.microsoft.com/office/spreadsheetml/2009/9/main" objectType="CheckBox" fmlaLink="F39" lockText="1" noThreeD="1"/>
</file>

<file path=xl/ctrlProps/ctrlProp49.xml><?xml version="1.0" encoding="utf-8"?>
<formControlPr xmlns="http://schemas.microsoft.com/office/spreadsheetml/2009/9/main" objectType="CheckBox" fmlaLink="F40" lockText="1" noThreeD="1"/>
</file>

<file path=xl/ctrlProps/ctrlProp5.xml><?xml version="1.0" encoding="utf-8"?>
<formControlPr xmlns="http://schemas.microsoft.com/office/spreadsheetml/2009/9/main" objectType="CheckBox" fmlaLink="D26" lockText="1" noThreeD="1"/>
</file>

<file path=xl/ctrlProps/ctrlProp50.xml><?xml version="1.0" encoding="utf-8"?>
<formControlPr xmlns="http://schemas.microsoft.com/office/spreadsheetml/2009/9/main" objectType="CheckBox" fmlaLink="F41" lockText="1" noThreeD="1"/>
</file>

<file path=xl/ctrlProps/ctrlProp51.xml><?xml version="1.0" encoding="utf-8"?>
<formControlPr xmlns="http://schemas.microsoft.com/office/spreadsheetml/2009/9/main" objectType="CheckBox" fmlaLink="F42" lockText="1" noThreeD="1"/>
</file>

<file path=xl/ctrlProps/ctrlProp52.xml><?xml version="1.0" encoding="utf-8"?>
<formControlPr xmlns="http://schemas.microsoft.com/office/spreadsheetml/2009/9/main" objectType="CheckBox" fmlaLink="F43" lockText="1" noThreeD="1"/>
</file>

<file path=xl/ctrlProps/ctrlProp53.xml><?xml version="1.0" encoding="utf-8"?>
<formControlPr xmlns="http://schemas.microsoft.com/office/spreadsheetml/2009/9/main" objectType="CheckBox" fmlaLink="F44" lockText="1" noThreeD="1"/>
</file>

<file path=xl/ctrlProps/ctrlProp54.xml><?xml version="1.0" encoding="utf-8"?>
<formControlPr xmlns="http://schemas.microsoft.com/office/spreadsheetml/2009/9/main" objectType="CheckBox" fmlaLink="F45" lockText="1" noThreeD="1"/>
</file>

<file path=xl/ctrlProps/ctrlProp55.xml><?xml version="1.0" encoding="utf-8"?>
<formControlPr xmlns="http://schemas.microsoft.com/office/spreadsheetml/2009/9/main" objectType="CheckBox" fmlaLink="F46" lockText="1" noThreeD="1"/>
</file>

<file path=xl/ctrlProps/ctrlProp56.xml><?xml version="1.0" encoding="utf-8"?>
<formControlPr xmlns="http://schemas.microsoft.com/office/spreadsheetml/2009/9/main" objectType="CheckBox" fmlaLink="F47" lockText="1" noThreeD="1"/>
</file>

<file path=xl/ctrlProps/ctrlProp57.xml><?xml version="1.0" encoding="utf-8"?>
<formControlPr xmlns="http://schemas.microsoft.com/office/spreadsheetml/2009/9/main" objectType="CheckBox" fmlaLink="F48" lockText="1" noThreeD="1"/>
</file>

<file path=xl/ctrlProps/ctrlProp58.xml><?xml version="1.0" encoding="utf-8"?>
<formControlPr xmlns="http://schemas.microsoft.com/office/spreadsheetml/2009/9/main" objectType="CheckBox" fmlaLink="F49" lockText="1" noThreeD="1"/>
</file>

<file path=xl/ctrlProps/ctrlProp59.xml><?xml version="1.0" encoding="utf-8"?>
<formControlPr xmlns="http://schemas.microsoft.com/office/spreadsheetml/2009/9/main" objectType="CheckBox" fmlaLink="F50" lockText="1" noThreeD="1"/>
</file>

<file path=xl/ctrlProps/ctrlProp6.xml><?xml version="1.0" encoding="utf-8"?>
<formControlPr xmlns="http://schemas.microsoft.com/office/spreadsheetml/2009/9/main" objectType="CheckBox" fmlaLink="D27" lockText="1" noThreeD="1"/>
</file>

<file path=xl/ctrlProps/ctrlProp60.xml><?xml version="1.0" encoding="utf-8"?>
<formControlPr xmlns="http://schemas.microsoft.com/office/spreadsheetml/2009/9/main" objectType="CheckBox" fmlaLink="F51" lockText="1" noThreeD="1"/>
</file>

<file path=xl/ctrlProps/ctrlProp61.xml><?xml version="1.0" encoding="utf-8"?>
<formControlPr xmlns="http://schemas.microsoft.com/office/spreadsheetml/2009/9/main" objectType="CheckBox" fmlaLink="H22" lockText="1" noThreeD="1"/>
</file>

<file path=xl/ctrlProps/ctrlProp62.xml><?xml version="1.0" encoding="utf-8"?>
<formControlPr xmlns="http://schemas.microsoft.com/office/spreadsheetml/2009/9/main" objectType="CheckBox" fmlaLink="H23" lockText="1" noThreeD="1"/>
</file>

<file path=xl/ctrlProps/ctrlProp63.xml><?xml version="1.0" encoding="utf-8"?>
<formControlPr xmlns="http://schemas.microsoft.com/office/spreadsheetml/2009/9/main" objectType="CheckBox" fmlaLink="H24" lockText="1" noThreeD="1"/>
</file>

<file path=xl/ctrlProps/ctrlProp64.xml><?xml version="1.0" encoding="utf-8"?>
<formControlPr xmlns="http://schemas.microsoft.com/office/spreadsheetml/2009/9/main" objectType="CheckBox" fmlaLink="H25" lockText="1" noThreeD="1"/>
</file>

<file path=xl/ctrlProps/ctrlProp65.xml><?xml version="1.0" encoding="utf-8"?>
<formControlPr xmlns="http://schemas.microsoft.com/office/spreadsheetml/2009/9/main" objectType="CheckBox" fmlaLink="H26" lockText="1" noThreeD="1"/>
</file>

<file path=xl/ctrlProps/ctrlProp66.xml><?xml version="1.0" encoding="utf-8"?>
<formControlPr xmlns="http://schemas.microsoft.com/office/spreadsheetml/2009/9/main" objectType="CheckBox" fmlaLink="H27" lockText="1" noThreeD="1"/>
</file>

<file path=xl/ctrlProps/ctrlProp67.xml><?xml version="1.0" encoding="utf-8"?>
<formControlPr xmlns="http://schemas.microsoft.com/office/spreadsheetml/2009/9/main" objectType="CheckBox" fmlaLink="H28" lockText="1" noThreeD="1"/>
</file>

<file path=xl/ctrlProps/ctrlProp68.xml><?xml version="1.0" encoding="utf-8"?>
<formControlPr xmlns="http://schemas.microsoft.com/office/spreadsheetml/2009/9/main" objectType="CheckBox" fmlaLink="H29" lockText="1" noThreeD="1"/>
</file>

<file path=xl/ctrlProps/ctrlProp69.xml><?xml version="1.0" encoding="utf-8"?>
<formControlPr xmlns="http://schemas.microsoft.com/office/spreadsheetml/2009/9/main" objectType="CheckBox" fmlaLink="H30" lockText="1" noThreeD="1"/>
</file>

<file path=xl/ctrlProps/ctrlProp7.xml><?xml version="1.0" encoding="utf-8"?>
<formControlPr xmlns="http://schemas.microsoft.com/office/spreadsheetml/2009/9/main" objectType="CheckBox" fmlaLink="D28" lockText="1" noThreeD="1"/>
</file>

<file path=xl/ctrlProps/ctrlProp70.xml><?xml version="1.0" encoding="utf-8"?>
<formControlPr xmlns="http://schemas.microsoft.com/office/spreadsheetml/2009/9/main" objectType="CheckBox" fmlaLink="H31" lockText="1" noThreeD="1"/>
</file>

<file path=xl/ctrlProps/ctrlProp71.xml><?xml version="1.0" encoding="utf-8"?>
<formControlPr xmlns="http://schemas.microsoft.com/office/spreadsheetml/2009/9/main" objectType="CheckBox" fmlaLink="H32" lockText="1" noThreeD="1"/>
</file>

<file path=xl/ctrlProps/ctrlProp72.xml><?xml version="1.0" encoding="utf-8"?>
<formControlPr xmlns="http://schemas.microsoft.com/office/spreadsheetml/2009/9/main" objectType="CheckBox" fmlaLink="H33" lockText="1" noThreeD="1"/>
</file>

<file path=xl/ctrlProps/ctrlProp73.xml><?xml version="1.0" encoding="utf-8"?>
<formControlPr xmlns="http://schemas.microsoft.com/office/spreadsheetml/2009/9/main" objectType="CheckBox" fmlaLink="H34" lockText="1" noThreeD="1"/>
</file>

<file path=xl/ctrlProps/ctrlProp74.xml><?xml version="1.0" encoding="utf-8"?>
<formControlPr xmlns="http://schemas.microsoft.com/office/spreadsheetml/2009/9/main" objectType="CheckBox" fmlaLink="H35" lockText="1" noThreeD="1"/>
</file>

<file path=xl/ctrlProps/ctrlProp75.xml><?xml version="1.0" encoding="utf-8"?>
<formControlPr xmlns="http://schemas.microsoft.com/office/spreadsheetml/2009/9/main" objectType="CheckBox" fmlaLink="H36" lockText="1" noThreeD="1"/>
</file>

<file path=xl/ctrlProps/ctrlProp76.xml><?xml version="1.0" encoding="utf-8"?>
<formControlPr xmlns="http://schemas.microsoft.com/office/spreadsheetml/2009/9/main" objectType="CheckBox" fmlaLink="H37" lockText="1" noThreeD="1"/>
</file>

<file path=xl/ctrlProps/ctrlProp77.xml><?xml version="1.0" encoding="utf-8"?>
<formControlPr xmlns="http://schemas.microsoft.com/office/spreadsheetml/2009/9/main" objectType="CheckBox" fmlaLink="H38" lockText="1" noThreeD="1"/>
</file>

<file path=xl/ctrlProps/ctrlProp78.xml><?xml version="1.0" encoding="utf-8"?>
<formControlPr xmlns="http://schemas.microsoft.com/office/spreadsheetml/2009/9/main" objectType="CheckBox" fmlaLink="H39" lockText="1" noThreeD="1"/>
</file>

<file path=xl/ctrlProps/ctrlProp79.xml><?xml version="1.0" encoding="utf-8"?>
<formControlPr xmlns="http://schemas.microsoft.com/office/spreadsheetml/2009/9/main" objectType="CheckBox" fmlaLink="H40" lockText="1" noThreeD="1"/>
</file>

<file path=xl/ctrlProps/ctrlProp8.xml><?xml version="1.0" encoding="utf-8"?>
<formControlPr xmlns="http://schemas.microsoft.com/office/spreadsheetml/2009/9/main" objectType="CheckBox" fmlaLink="D29" lockText="1" noThreeD="1"/>
</file>

<file path=xl/ctrlProps/ctrlProp80.xml><?xml version="1.0" encoding="utf-8"?>
<formControlPr xmlns="http://schemas.microsoft.com/office/spreadsheetml/2009/9/main" objectType="CheckBox" fmlaLink="H41" lockText="1" noThreeD="1"/>
</file>

<file path=xl/ctrlProps/ctrlProp81.xml><?xml version="1.0" encoding="utf-8"?>
<formControlPr xmlns="http://schemas.microsoft.com/office/spreadsheetml/2009/9/main" objectType="CheckBox" fmlaLink="H42" lockText="1" noThreeD="1"/>
</file>

<file path=xl/ctrlProps/ctrlProp82.xml><?xml version="1.0" encoding="utf-8"?>
<formControlPr xmlns="http://schemas.microsoft.com/office/spreadsheetml/2009/9/main" objectType="CheckBox" fmlaLink="H43" lockText="1" noThreeD="1"/>
</file>

<file path=xl/ctrlProps/ctrlProp83.xml><?xml version="1.0" encoding="utf-8"?>
<formControlPr xmlns="http://schemas.microsoft.com/office/spreadsheetml/2009/9/main" objectType="CheckBox" fmlaLink="H44" lockText="1" noThreeD="1"/>
</file>

<file path=xl/ctrlProps/ctrlProp84.xml><?xml version="1.0" encoding="utf-8"?>
<formControlPr xmlns="http://schemas.microsoft.com/office/spreadsheetml/2009/9/main" objectType="CheckBox" fmlaLink="H45" lockText="1" noThreeD="1"/>
</file>

<file path=xl/ctrlProps/ctrlProp85.xml><?xml version="1.0" encoding="utf-8"?>
<formControlPr xmlns="http://schemas.microsoft.com/office/spreadsheetml/2009/9/main" objectType="CheckBox" fmlaLink="H46" lockText="1" noThreeD="1"/>
</file>

<file path=xl/ctrlProps/ctrlProp86.xml><?xml version="1.0" encoding="utf-8"?>
<formControlPr xmlns="http://schemas.microsoft.com/office/spreadsheetml/2009/9/main" objectType="CheckBox" fmlaLink="H47" lockText="1" noThreeD="1"/>
</file>

<file path=xl/ctrlProps/ctrlProp87.xml><?xml version="1.0" encoding="utf-8"?>
<formControlPr xmlns="http://schemas.microsoft.com/office/spreadsheetml/2009/9/main" objectType="CheckBox" fmlaLink="H48" lockText="1" noThreeD="1"/>
</file>

<file path=xl/ctrlProps/ctrlProp88.xml><?xml version="1.0" encoding="utf-8"?>
<formControlPr xmlns="http://schemas.microsoft.com/office/spreadsheetml/2009/9/main" objectType="CheckBox" fmlaLink="H49" lockText="1" noThreeD="1"/>
</file>

<file path=xl/ctrlProps/ctrlProp89.xml><?xml version="1.0" encoding="utf-8"?>
<formControlPr xmlns="http://schemas.microsoft.com/office/spreadsheetml/2009/9/main" objectType="CheckBox" fmlaLink="H50" lockText="1" noThreeD="1"/>
</file>

<file path=xl/ctrlProps/ctrlProp9.xml><?xml version="1.0" encoding="utf-8"?>
<formControlPr xmlns="http://schemas.microsoft.com/office/spreadsheetml/2009/9/main" objectType="CheckBox" fmlaLink="D30" lockText="1" noThreeD="1"/>
</file>

<file path=xl/ctrlProps/ctrlProp90.xml><?xml version="1.0" encoding="utf-8"?>
<formControlPr xmlns="http://schemas.microsoft.com/office/spreadsheetml/2009/9/main" objectType="CheckBox" fmlaLink="H51" lockText="1" noThreeD="1"/>
</file>

<file path=xl/ctrlProps/ctrlProp91.xml><?xml version="1.0" encoding="utf-8"?>
<formControlPr xmlns="http://schemas.microsoft.com/office/spreadsheetml/2009/9/main" objectType="CheckBox" fmlaLink="E8" lockText="1" noThreeD="1"/>
</file>

<file path=xl/ctrlProps/ctrlProp92.xml><?xml version="1.0" encoding="utf-8"?>
<formControlPr xmlns="http://schemas.microsoft.com/office/spreadsheetml/2009/9/main" objectType="CheckBox" fmlaLink="E10" lockText="1" noThreeD="1"/>
</file>

<file path=xl/ctrlProps/ctrlProp93.xml><?xml version="1.0" encoding="utf-8"?>
<formControlPr xmlns="http://schemas.microsoft.com/office/spreadsheetml/2009/9/main" objectType="CheckBox" fmlaLink="E12" lockText="1" noThreeD="1"/>
</file>

<file path=xl/ctrlProps/ctrlProp94.xml><?xml version="1.0" encoding="utf-8"?>
<formControlPr xmlns="http://schemas.microsoft.com/office/spreadsheetml/2009/9/main" objectType="CheckBox" fmlaLink="E14" lockText="1" noThreeD="1"/>
</file>

<file path=xl/ctrlProps/ctrlProp95.xml><?xml version="1.0" encoding="utf-8"?>
<formControlPr xmlns="http://schemas.microsoft.com/office/spreadsheetml/2009/9/main" objectType="CheckBox" fmlaLink="E15" lockText="1" noThreeD="1"/>
</file>

<file path=xl/ctrlProps/ctrlProp96.xml><?xml version="1.0" encoding="utf-8"?>
<formControlPr xmlns="http://schemas.microsoft.com/office/spreadsheetml/2009/9/main" objectType="CheckBox" fmlaLink="E16" lockText="1" noThreeD="1"/>
</file>

<file path=xl/ctrlProps/ctrlProp97.xml><?xml version="1.0" encoding="utf-8"?>
<formControlPr xmlns="http://schemas.microsoft.com/office/spreadsheetml/2009/9/main" objectType="CheckBox" fmlaLink="E17" lockText="1" noThreeD="1"/>
</file>

<file path=xl/ctrlProps/ctrlProp98.xml><?xml version="1.0" encoding="utf-8"?>
<formControlPr xmlns="http://schemas.microsoft.com/office/spreadsheetml/2009/9/main" objectType="CheckBox" fmlaLink="E18" lockText="1" noThreeD="1"/>
</file>

<file path=xl/ctrlProps/ctrlProp99.xml><?xml version="1.0" encoding="utf-8"?>
<formControlPr xmlns="http://schemas.microsoft.com/office/spreadsheetml/2009/9/main" objectType="CheckBox" fmlaLink="E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22</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0</xdr:colOff>
          <xdr:row>23</xdr:row>
          <xdr:rowOff>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0</xdr:colOff>
          <xdr:row>24</xdr:row>
          <xdr:rowOff>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5</xdr:col>
          <xdr:colOff>0</xdr:colOff>
          <xdr:row>25</xdr:row>
          <xdr:rowOff>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0</xdr:colOff>
          <xdr:row>26</xdr:row>
          <xdr:rowOff>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0</xdr:colOff>
          <xdr:row>27</xdr:row>
          <xdr:rowOff>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0</xdr:colOff>
          <xdr:row>28</xdr:row>
          <xdr:rowOff>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0</xdr:colOff>
          <xdr:row>29</xdr:row>
          <xdr:rowOff>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0</xdr:colOff>
          <xdr:row>30</xdr:row>
          <xdr:rowOff>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5</xdr:col>
          <xdr:colOff>0</xdr:colOff>
          <xdr:row>31</xdr:row>
          <xdr:rowOff>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0</xdr:colOff>
          <xdr:row>32</xdr:row>
          <xdr:rowOff>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5</xdr:col>
          <xdr:colOff>0</xdr:colOff>
          <xdr:row>33</xdr:row>
          <xdr:rowOff>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0</xdr:colOff>
          <xdr:row>34</xdr:row>
          <xdr:rowOff>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0</xdr:colOff>
          <xdr:row>35</xdr:row>
          <xdr:rowOff>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5</xdr:col>
          <xdr:colOff>0</xdr:colOff>
          <xdr:row>36</xdr:row>
          <xdr:rowOff>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5</xdr:col>
          <xdr:colOff>0</xdr:colOff>
          <xdr:row>37</xdr:row>
          <xdr:rowOff>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5</xdr:col>
          <xdr:colOff>0</xdr:colOff>
          <xdr:row>38</xdr:row>
          <xdr:rowOff>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5</xdr:col>
          <xdr:colOff>0</xdr:colOff>
          <xdr:row>39</xdr:row>
          <xdr:rowOff>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0</xdr:colOff>
          <xdr:row>41</xdr:row>
          <xdr:rowOff>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0</xdr:colOff>
          <xdr:row>42</xdr:row>
          <xdr:rowOff>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0</xdr:colOff>
          <xdr:row>43</xdr:row>
          <xdr:rowOff>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0</xdr:colOff>
          <xdr:row>44</xdr:row>
          <xdr:rowOff>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5</xdr:col>
          <xdr:colOff>0</xdr:colOff>
          <xdr:row>45</xdr:row>
          <xdr:rowOff>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5</xdr:col>
          <xdr:colOff>0</xdr:colOff>
          <xdr:row>46</xdr:row>
          <xdr:rowOff>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5</xdr:col>
          <xdr:colOff>0</xdr:colOff>
          <xdr:row>47</xdr:row>
          <xdr:rowOff>0</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5</xdr:col>
          <xdr:colOff>0</xdr:colOff>
          <xdr:row>48</xdr:row>
          <xdr:rowOff>0</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5</xdr:col>
          <xdr:colOff>0</xdr:colOff>
          <xdr:row>49</xdr:row>
          <xdr:rowOff>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0</xdr:colOff>
          <xdr:row>50</xdr:row>
          <xdr:rowOff>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0</xdr:colOff>
          <xdr:row>51</xdr:row>
          <xdr:rowOff>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0</xdr:rowOff>
        </xdr:to>
        <xdr:sp macro="" textlink="">
          <xdr:nvSpPr>
            <xdr:cNvPr id="3192" name="Check Box 120" hidden="1">
              <a:extLst>
                <a:ext uri="{63B3BB69-23CF-44E3-9099-C40C66FF867C}">
                  <a14:compatExt spid="_x0000_s3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3193" name="Check Box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3194" name="Check Box 122" hidden="1">
              <a:extLst>
                <a:ext uri="{63B3BB69-23CF-44E3-9099-C40C66FF867C}">
                  <a14:compatExt spid="_x0000_s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3195" name="Check Box 123" hidden="1">
              <a:extLst>
                <a:ext uri="{63B3BB69-23CF-44E3-9099-C40C66FF867C}">
                  <a14:compatExt spid="_x0000_s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3196" name="Check Box 124" hidden="1">
              <a:extLst>
                <a:ext uri="{63B3BB69-23CF-44E3-9099-C40C66FF867C}">
                  <a14:compatExt spid="_x0000_s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3197" name="Check Box 125"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3198" name="Check Box 126"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3199" name="Check Box 127"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3200" name="Check Box 128"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3201" name="Check Box 129" hidden="1">
              <a:extLst>
                <a:ext uri="{63B3BB69-23CF-44E3-9099-C40C66FF867C}">
                  <a14:compatExt spid="_x0000_s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3202" name="Check Box 130" hidden="1">
              <a:extLst>
                <a:ext uri="{63B3BB69-23CF-44E3-9099-C40C66FF867C}">
                  <a14:compatExt spid="_x0000_s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0</xdr:colOff>
          <xdr:row>33</xdr:row>
          <xdr:rowOff>0</xdr:rowOff>
        </xdr:to>
        <xdr:sp macro="" textlink="">
          <xdr:nvSpPr>
            <xdr:cNvPr id="3203" name="Check Box 131" hidden="1">
              <a:extLst>
                <a:ext uri="{63B3BB69-23CF-44E3-9099-C40C66FF867C}">
                  <a14:compatExt spid="_x0000_s3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3204" name="Check Box 132" hidden="1">
              <a:extLst>
                <a:ext uri="{63B3BB69-23CF-44E3-9099-C40C66FF867C}">
                  <a14:compatExt spid="_x0000_s3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3205" name="Check Box 133" hidden="1">
              <a:extLst>
                <a:ext uri="{63B3BB69-23CF-44E3-9099-C40C66FF867C}">
                  <a14:compatExt spid="_x0000_s3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7</xdr:col>
          <xdr:colOff>0</xdr:colOff>
          <xdr:row>36</xdr:row>
          <xdr:rowOff>0</xdr:rowOff>
        </xdr:to>
        <xdr:sp macro="" textlink="">
          <xdr:nvSpPr>
            <xdr:cNvPr id="3206" name="Check Box 134" hidden="1">
              <a:extLst>
                <a:ext uri="{63B3BB69-23CF-44E3-9099-C40C66FF867C}">
                  <a14:compatExt spid="_x0000_s3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0</xdr:colOff>
          <xdr:row>37</xdr:row>
          <xdr:rowOff>0</xdr:rowOff>
        </xdr:to>
        <xdr:sp macro="" textlink="">
          <xdr:nvSpPr>
            <xdr:cNvPr id="3207" name="Check Box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3208" name="Check Box 136" hidden="1">
              <a:extLst>
                <a:ext uri="{63B3BB69-23CF-44E3-9099-C40C66FF867C}">
                  <a14:compatExt spid="_x0000_s3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7</xdr:col>
          <xdr:colOff>0</xdr:colOff>
          <xdr:row>39</xdr:row>
          <xdr:rowOff>0</xdr:rowOff>
        </xdr:to>
        <xdr:sp macro="" textlink="">
          <xdr:nvSpPr>
            <xdr:cNvPr id="3209" name="Check Box 137" hidden="1">
              <a:extLst>
                <a:ext uri="{63B3BB69-23CF-44E3-9099-C40C66FF867C}">
                  <a14:compatExt spid="_x0000_s3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0</xdr:colOff>
          <xdr:row>40</xdr:row>
          <xdr:rowOff>0</xdr:rowOff>
        </xdr:to>
        <xdr:sp macro="" textlink="">
          <xdr:nvSpPr>
            <xdr:cNvPr id="3210" name="Check Box 138" hidden="1">
              <a:extLst>
                <a:ext uri="{63B3BB69-23CF-44E3-9099-C40C66FF867C}">
                  <a14:compatExt spid="_x0000_s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7</xdr:col>
          <xdr:colOff>0</xdr:colOff>
          <xdr:row>41</xdr:row>
          <xdr:rowOff>0</xdr:rowOff>
        </xdr:to>
        <xdr:sp macro="" textlink="">
          <xdr:nvSpPr>
            <xdr:cNvPr id="3211" name="Check Box 139" hidden="1">
              <a:extLst>
                <a:ext uri="{63B3BB69-23CF-44E3-9099-C40C66FF867C}">
                  <a14:compatExt spid="_x0000_s3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7</xdr:col>
          <xdr:colOff>0</xdr:colOff>
          <xdr:row>42</xdr:row>
          <xdr:rowOff>0</xdr:rowOff>
        </xdr:to>
        <xdr:sp macro="" textlink="">
          <xdr:nvSpPr>
            <xdr:cNvPr id="3212" name="Check Box 140" hidden="1">
              <a:extLst>
                <a:ext uri="{63B3BB69-23CF-44E3-9099-C40C66FF867C}">
                  <a14:compatExt spid="_x0000_s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7</xdr:col>
          <xdr:colOff>0</xdr:colOff>
          <xdr:row>43</xdr:row>
          <xdr:rowOff>0</xdr:rowOff>
        </xdr:to>
        <xdr:sp macro="" textlink="">
          <xdr:nvSpPr>
            <xdr:cNvPr id="3213" name="Check Box 141" hidden="1">
              <a:extLst>
                <a:ext uri="{63B3BB69-23CF-44E3-9099-C40C66FF867C}">
                  <a14:compatExt spid="_x0000_s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0</xdr:colOff>
          <xdr:row>44</xdr:row>
          <xdr:rowOff>0</xdr:rowOff>
        </xdr:to>
        <xdr:sp macro="" textlink="">
          <xdr:nvSpPr>
            <xdr:cNvPr id="3214" name="Check Box 142" hidden="1">
              <a:extLst>
                <a:ext uri="{63B3BB69-23CF-44E3-9099-C40C66FF867C}">
                  <a14:compatExt spid="_x0000_s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7</xdr:col>
          <xdr:colOff>0</xdr:colOff>
          <xdr:row>45</xdr:row>
          <xdr:rowOff>0</xdr:rowOff>
        </xdr:to>
        <xdr:sp macro="" textlink="">
          <xdr:nvSpPr>
            <xdr:cNvPr id="3215" name="Check Box 143" hidden="1">
              <a:extLst>
                <a:ext uri="{63B3BB69-23CF-44E3-9099-C40C66FF867C}">
                  <a14:compatExt spid="_x0000_s3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7</xdr:col>
          <xdr:colOff>0</xdr:colOff>
          <xdr:row>46</xdr:row>
          <xdr:rowOff>0</xdr:rowOff>
        </xdr:to>
        <xdr:sp macro="" textlink="">
          <xdr:nvSpPr>
            <xdr:cNvPr id="3216" name="Check Box 144" hidden="1">
              <a:extLst>
                <a:ext uri="{63B3BB69-23CF-44E3-9099-C40C66FF867C}">
                  <a14:compatExt spid="_x0000_s3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0</xdr:colOff>
          <xdr:row>47</xdr:row>
          <xdr:rowOff>0</xdr:rowOff>
        </xdr:to>
        <xdr:sp macro="" textlink="">
          <xdr:nvSpPr>
            <xdr:cNvPr id="3217" name="Check Box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0</xdr:rowOff>
        </xdr:from>
        <xdr:to>
          <xdr:col>7</xdr:col>
          <xdr:colOff>0</xdr:colOff>
          <xdr:row>48</xdr:row>
          <xdr:rowOff>0</xdr:rowOff>
        </xdr:to>
        <xdr:sp macro="" textlink="">
          <xdr:nvSpPr>
            <xdr:cNvPr id="3218" name="Check Box 146" hidden="1">
              <a:extLst>
                <a:ext uri="{63B3BB69-23CF-44E3-9099-C40C66FF867C}">
                  <a14:compatExt spid="_x0000_s3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0</xdr:colOff>
          <xdr:row>49</xdr:row>
          <xdr:rowOff>0</xdr:rowOff>
        </xdr:to>
        <xdr:sp macro="" textlink="">
          <xdr:nvSpPr>
            <xdr:cNvPr id="3219" name="Check Box 147" hidden="1">
              <a:extLst>
                <a:ext uri="{63B3BB69-23CF-44E3-9099-C40C66FF867C}">
                  <a14:compatExt spid="_x0000_s3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0</xdr:colOff>
          <xdr:row>50</xdr:row>
          <xdr:rowOff>0</xdr:rowOff>
        </xdr:to>
        <xdr:sp macro="" textlink="">
          <xdr:nvSpPr>
            <xdr:cNvPr id="3220" name="Check Box 148" hidden="1">
              <a:extLst>
                <a:ext uri="{63B3BB69-23CF-44E3-9099-C40C66FF867C}">
                  <a14:compatExt spid="_x0000_s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0</xdr:rowOff>
        </xdr:from>
        <xdr:to>
          <xdr:col>7</xdr:col>
          <xdr:colOff>0</xdr:colOff>
          <xdr:row>51</xdr:row>
          <xdr:rowOff>0</xdr:rowOff>
        </xdr:to>
        <xdr:sp macro="" textlink="">
          <xdr:nvSpPr>
            <xdr:cNvPr id="3221" name="Check Box 149" hidden="1">
              <a:extLst>
                <a:ext uri="{63B3BB69-23CF-44E3-9099-C40C66FF867C}">
                  <a14:compatExt spid="_x0000_s3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0</xdr:colOff>
          <xdr:row>22</xdr:row>
          <xdr:rowOff>0</xdr:rowOff>
        </xdr:to>
        <xdr:sp macro="" textlink="">
          <xdr:nvSpPr>
            <xdr:cNvPr id="3222" name="Check Box 150" hidden="1">
              <a:extLst>
                <a:ext uri="{63B3BB69-23CF-44E3-9099-C40C66FF867C}">
                  <a14:compatExt spid="_x0000_s3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0</xdr:colOff>
          <xdr:row>23</xdr:row>
          <xdr:rowOff>0</xdr:rowOff>
        </xdr:to>
        <xdr:sp macro="" textlink="">
          <xdr:nvSpPr>
            <xdr:cNvPr id="3223" name="Check Box 151" hidden="1">
              <a:extLst>
                <a:ext uri="{63B3BB69-23CF-44E3-9099-C40C66FF867C}">
                  <a14:compatExt spid="_x0000_s3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0</xdr:colOff>
          <xdr:row>24</xdr:row>
          <xdr:rowOff>0</xdr:rowOff>
        </xdr:to>
        <xdr:sp macro="" textlink="">
          <xdr:nvSpPr>
            <xdr:cNvPr id="3224" name="Check Box 152" hidden="1">
              <a:extLst>
                <a:ext uri="{63B3BB69-23CF-44E3-9099-C40C66FF867C}">
                  <a14:compatExt spid="_x0000_s3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0</xdr:colOff>
          <xdr:row>25</xdr:row>
          <xdr:rowOff>0</xdr:rowOff>
        </xdr:to>
        <xdr:sp macro="" textlink="">
          <xdr:nvSpPr>
            <xdr:cNvPr id="3225" name="Check Box 153" hidden="1">
              <a:extLst>
                <a:ext uri="{63B3BB69-23CF-44E3-9099-C40C66FF867C}">
                  <a14:compatExt spid="_x0000_s3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0</xdr:colOff>
          <xdr:row>26</xdr:row>
          <xdr:rowOff>0</xdr:rowOff>
        </xdr:to>
        <xdr:sp macro="" textlink="">
          <xdr:nvSpPr>
            <xdr:cNvPr id="3226" name="Check Box 154" hidden="1">
              <a:extLst>
                <a:ext uri="{63B3BB69-23CF-44E3-9099-C40C66FF867C}">
                  <a14:compatExt spid="_x0000_s3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0</xdr:colOff>
          <xdr:row>27</xdr:row>
          <xdr:rowOff>0</xdr:rowOff>
        </xdr:to>
        <xdr:sp macro="" textlink="">
          <xdr:nvSpPr>
            <xdr:cNvPr id="3227" name="Check Box 155" hidden="1">
              <a:extLst>
                <a:ext uri="{63B3BB69-23CF-44E3-9099-C40C66FF867C}">
                  <a14:compatExt spid="_x0000_s3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0</xdr:colOff>
          <xdr:row>28</xdr:row>
          <xdr:rowOff>0</xdr:rowOff>
        </xdr:to>
        <xdr:sp macro="" textlink="">
          <xdr:nvSpPr>
            <xdr:cNvPr id="3228" name="Check Box 156" hidden="1">
              <a:extLst>
                <a:ext uri="{63B3BB69-23CF-44E3-9099-C40C66FF867C}">
                  <a14:compatExt spid="_x0000_s3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9</xdr:col>
          <xdr:colOff>0</xdr:colOff>
          <xdr:row>29</xdr:row>
          <xdr:rowOff>0</xdr:rowOff>
        </xdr:to>
        <xdr:sp macro="" textlink="">
          <xdr:nvSpPr>
            <xdr:cNvPr id="3229" name="Check Box 157" hidden="1">
              <a:extLst>
                <a:ext uri="{63B3BB69-23CF-44E3-9099-C40C66FF867C}">
                  <a14:compatExt spid="_x0000_s3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0</xdr:colOff>
          <xdr:row>30</xdr:row>
          <xdr:rowOff>0</xdr:rowOff>
        </xdr:to>
        <xdr:sp macro="" textlink="">
          <xdr:nvSpPr>
            <xdr:cNvPr id="3230" name="Check Box 158" hidden="1">
              <a:extLst>
                <a:ext uri="{63B3BB69-23CF-44E3-9099-C40C66FF867C}">
                  <a14:compatExt spid="_x0000_s3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9</xdr:col>
          <xdr:colOff>0</xdr:colOff>
          <xdr:row>31</xdr:row>
          <xdr:rowOff>0</xdr:rowOff>
        </xdr:to>
        <xdr:sp macro="" textlink="">
          <xdr:nvSpPr>
            <xdr:cNvPr id="3231" name="Check Box 159" hidden="1">
              <a:extLst>
                <a:ext uri="{63B3BB69-23CF-44E3-9099-C40C66FF867C}">
                  <a14:compatExt spid="_x0000_s3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0</xdr:colOff>
          <xdr:row>32</xdr:row>
          <xdr:rowOff>0</xdr:rowOff>
        </xdr:to>
        <xdr:sp macro="" textlink="">
          <xdr:nvSpPr>
            <xdr:cNvPr id="3232" name="Check Box 160" hidden="1">
              <a:extLst>
                <a:ext uri="{63B3BB69-23CF-44E3-9099-C40C66FF867C}">
                  <a14:compatExt spid="_x0000_s3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9</xdr:col>
          <xdr:colOff>0</xdr:colOff>
          <xdr:row>33</xdr:row>
          <xdr:rowOff>0</xdr:rowOff>
        </xdr:to>
        <xdr:sp macro="" textlink="">
          <xdr:nvSpPr>
            <xdr:cNvPr id="3233" name="Check Box 161" hidden="1">
              <a:extLst>
                <a:ext uri="{63B3BB69-23CF-44E3-9099-C40C66FF867C}">
                  <a14:compatExt spid="_x0000_s3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0</xdr:colOff>
          <xdr:row>34</xdr:row>
          <xdr:rowOff>0</xdr:rowOff>
        </xdr:to>
        <xdr:sp macro="" textlink="">
          <xdr:nvSpPr>
            <xdr:cNvPr id="3234" name="Check Box 162" hidden="1">
              <a:extLst>
                <a:ext uri="{63B3BB69-23CF-44E3-9099-C40C66FF867C}">
                  <a14:compatExt spid="_x0000_s3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9</xdr:col>
          <xdr:colOff>0</xdr:colOff>
          <xdr:row>35</xdr:row>
          <xdr:rowOff>0</xdr:rowOff>
        </xdr:to>
        <xdr:sp macro="" textlink="">
          <xdr:nvSpPr>
            <xdr:cNvPr id="3235" name="Check Box 163" hidden="1">
              <a:extLst>
                <a:ext uri="{63B3BB69-23CF-44E3-9099-C40C66FF867C}">
                  <a14:compatExt spid="_x0000_s3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9</xdr:col>
          <xdr:colOff>0</xdr:colOff>
          <xdr:row>36</xdr:row>
          <xdr:rowOff>0</xdr:rowOff>
        </xdr:to>
        <xdr:sp macro="" textlink="">
          <xdr:nvSpPr>
            <xdr:cNvPr id="3236" name="Check Box 164" hidden="1">
              <a:extLst>
                <a:ext uri="{63B3BB69-23CF-44E3-9099-C40C66FF867C}">
                  <a14:compatExt spid="_x0000_s3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9</xdr:col>
          <xdr:colOff>0</xdr:colOff>
          <xdr:row>37</xdr:row>
          <xdr:rowOff>0</xdr:rowOff>
        </xdr:to>
        <xdr:sp macro="" textlink="">
          <xdr:nvSpPr>
            <xdr:cNvPr id="3237" name="Check Box 165" hidden="1">
              <a:extLst>
                <a:ext uri="{63B3BB69-23CF-44E3-9099-C40C66FF867C}">
                  <a14:compatExt spid="_x0000_s3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9</xdr:col>
          <xdr:colOff>0</xdr:colOff>
          <xdr:row>38</xdr:row>
          <xdr:rowOff>0</xdr:rowOff>
        </xdr:to>
        <xdr:sp macro="" textlink="">
          <xdr:nvSpPr>
            <xdr:cNvPr id="3238" name="Check Box 166" hidden="1">
              <a:extLst>
                <a:ext uri="{63B3BB69-23CF-44E3-9099-C40C66FF867C}">
                  <a14:compatExt spid="_x0000_s3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3239" name="Check Box 167" hidden="1">
              <a:extLst>
                <a:ext uri="{63B3BB69-23CF-44E3-9099-C40C66FF867C}">
                  <a14:compatExt spid="_x0000_s3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9</xdr:col>
          <xdr:colOff>0</xdr:colOff>
          <xdr:row>40</xdr:row>
          <xdr:rowOff>0</xdr:rowOff>
        </xdr:to>
        <xdr:sp macro="" textlink="">
          <xdr:nvSpPr>
            <xdr:cNvPr id="3240" name="Check Box 168" hidden="1">
              <a:extLst>
                <a:ext uri="{63B3BB69-23CF-44E3-9099-C40C66FF867C}">
                  <a14:compatExt spid="_x0000_s3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9</xdr:col>
          <xdr:colOff>0</xdr:colOff>
          <xdr:row>41</xdr:row>
          <xdr:rowOff>0</xdr:rowOff>
        </xdr:to>
        <xdr:sp macro="" textlink="">
          <xdr:nvSpPr>
            <xdr:cNvPr id="3241" name="Check Box 169" hidden="1">
              <a:extLst>
                <a:ext uri="{63B3BB69-23CF-44E3-9099-C40C66FF867C}">
                  <a14:compatExt spid="_x0000_s3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9</xdr:col>
          <xdr:colOff>0</xdr:colOff>
          <xdr:row>42</xdr:row>
          <xdr:rowOff>0</xdr:rowOff>
        </xdr:to>
        <xdr:sp macro="" textlink="">
          <xdr:nvSpPr>
            <xdr:cNvPr id="3242" name="Check Box 170" hidden="1">
              <a:extLst>
                <a:ext uri="{63B3BB69-23CF-44E3-9099-C40C66FF867C}">
                  <a14:compatExt spid="_x0000_s3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9</xdr:col>
          <xdr:colOff>0</xdr:colOff>
          <xdr:row>43</xdr:row>
          <xdr:rowOff>0</xdr:rowOff>
        </xdr:to>
        <xdr:sp macro="" textlink="">
          <xdr:nvSpPr>
            <xdr:cNvPr id="3243" name="Check Box 171" hidden="1">
              <a:extLst>
                <a:ext uri="{63B3BB69-23CF-44E3-9099-C40C66FF867C}">
                  <a14:compatExt spid="_x0000_s3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9</xdr:col>
          <xdr:colOff>0</xdr:colOff>
          <xdr:row>44</xdr:row>
          <xdr:rowOff>0</xdr:rowOff>
        </xdr:to>
        <xdr:sp macro="" textlink="">
          <xdr:nvSpPr>
            <xdr:cNvPr id="3244" name="Check Box 172" hidden="1">
              <a:extLst>
                <a:ext uri="{63B3BB69-23CF-44E3-9099-C40C66FF867C}">
                  <a14:compatExt spid="_x0000_s3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9</xdr:col>
          <xdr:colOff>0</xdr:colOff>
          <xdr:row>45</xdr:row>
          <xdr:rowOff>0</xdr:rowOff>
        </xdr:to>
        <xdr:sp macro="" textlink="">
          <xdr:nvSpPr>
            <xdr:cNvPr id="3245" name="Check Box 173" hidden="1">
              <a:extLst>
                <a:ext uri="{63B3BB69-23CF-44E3-9099-C40C66FF867C}">
                  <a14:compatExt spid="_x0000_s3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9</xdr:col>
          <xdr:colOff>0</xdr:colOff>
          <xdr:row>46</xdr:row>
          <xdr:rowOff>0</xdr:rowOff>
        </xdr:to>
        <xdr:sp macro="" textlink="">
          <xdr:nvSpPr>
            <xdr:cNvPr id="3246" name="Check Box 174" hidden="1">
              <a:extLst>
                <a:ext uri="{63B3BB69-23CF-44E3-9099-C40C66FF867C}">
                  <a14:compatExt spid="_x0000_s3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0</xdr:colOff>
          <xdr:row>47</xdr:row>
          <xdr:rowOff>0</xdr:rowOff>
        </xdr:to>
        <xdr:sp macro="" textlink="">
          <xdr:nvSpPr>
            <xdr:cNvPr id="3247" name="Check Box 175" hidden="1">
              <a:extLst>
                <a:ext uri="{63B3BB69-23CF-44E3-9099-C40C66FF867C}">
                  <a14:compatExt spid="_x0000_s3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9</xdr:col>
          <xdr:colOff>0</xdr:colOff>
          <xdr:row>48</xdr:row>
          <xdr:rowOff>0</xdr:rowOff>
        </xdr:to>
        <xdr:sp macro="" textlink="">
          <xdr:nvSpPr>
            <xdr:cNvPr id="3248" name="Check Box 176" hidden="1">
              <a:extLst>
                <a:ext uri="{63B3BB69-23CF-44E3-9099-C40C66FF867C}">
                  <a14:compatExt spid="_x0000_s3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9</xdr:col>
          <xdr:colOff>0</xdr:colOff>
          <xdr:row>49</xdr:row>
          <xdr:rowOff>0</xdr:rowOff>
        </xdr:to>
        <xdr:sp macro="" textlink="">
          <xdr:nvSpPr>
            <xdr:cNvPr id="3249" name="Check Box 177" hidden="1">
              <a:extLst>
                <a:ext uri="{63B3BB69-23CF-44E3-9099-C40C66FF867C}">
                  <a14:compatExt spid="_x0000_s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9</xdr:col>
          <xdr:colOff>0</xdr:colOff>
          <xdr:row>50</xdr:row>
          <xdr:rowOff>0</xdr:rowOff>
        </xdr:to>
        <xdr:sp macro="" textlink="">
          <xdr:nvSpPr>
            <xdr:cNvPr id="3250" name="Check Box 178" hidden="1">
              <a:extLst>
                <a:ext uri="{63B3BB69-23CF-44E3-9099-C40C66FF867C}">
                  <a14:compatExt spid="_x0000_s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9</xdr:col>
          <xdr:colOff>0</xdr:colOff>
          <xdr:row>51</xdr:row>
          <xdr:rowOff>0</xdr:rowOff>
        </xdr:to>
        <xdr:sp macro="" textlink="">
          <xdr:nvSpPr>
            <xdr:cNvPr id="3251" name="Check Box 179" hidden="1">
              <a:extLst>
                <a:ext uri="{63B3BB69-23CF-44E3-9099-C40C66FF867C}">
                  <a14:compatExt spid="_x0000_s32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6</xdr:col>
          <xdr:colOff>0</xdr:colOff>
          <xdr:row>8</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10</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14</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15</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0</xdr:colOff>
          <xdr:row>16</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0</xdr:colOff>
          <xdr:row>17</xdr:row>
          <xdr:rowOff>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18</xdr:row>
          <xdr:rowOff>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0</xdr:colOff>
          <xdr:row>19</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22</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0</xdr:colOff>
          <xdr:row>26</xdr:row>
          <xdr:rowOff>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27</xdr:row>
          <xdr:rowOff>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0</xdr:colOff>
          <xdr:row>29</xdr:row>
          <xdr:rowOff>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6</xdr:col>
          <xdr:colOff>0</xdr:colOff>
          <xdr:row>32</xdr:row>
          <xdr:rowOff>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6</xdr:col>
          <xdr:colOff>0</xdr:colOff>
          <xdr:row>33</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0</xdr:colOff>
          <xdr:row>39</xdr:row>
          <xdr:rowOff>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0</xdr:colOff>
          <xdr:row>40</xdr:row>
          <xdr:rowOff>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0</xdr:colOff>
          <xdr:row>42</xdr:row>
          <xdr:rowOff>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0</xdr:colOff>
          <xdr:row>43</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6</xdr:col>
          <xdr:colOff>0</xdr:colOff>
          <xdr:row>46</xdr:row>
          <xdr:rowOff>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6</xdr:col>
          <xdr:colOff>0</xdr:colOff>
          <xdr:row>47</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6</xdr:col>
          <xdr:colOff>0</xdr:colOff>
          <xdr:row>48</xdr:row>
          <xdr:rowOff>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6</xdr:col>
          <xdr:colOff>0</xdr:colOff>
          <xdr:row>49</xdr:row>
          <xdr:rowOff>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0</xdr:colOff>
          <xdr:row>50</xdr:row>
          <xdr:rowOff>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6</xdr:col>
          <xdr:colOff>0</xdr:colOff>
          <xdr:row>52</xdr:row>
          <xdr:rowOff>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6</xdr:col>
          <xdr:colOff>0</xdr:colOff>
          <xdr:row>53</xdr:row>
          <xdr:rowOff>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6</xdr:col>
          <xdr:colOff>0</xdr:colOff>
          <xdr:row>54</xdr:row>
          <xdr:rowOff>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6</xdr:col>
          <xdr:colOff>0</xdr:colOff>
          <xdr:row>55</xdr:row>
          <xdr:rowOff>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6</xdr:col>
          <xdr:colOff>0</xdr:colOff>
          <xdr:row>56</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0</xdr:rowOff>
        </xdr:from>
        <xdr:to>
          <xdr:col>6</xdr:col>
          <xdr:colOff>0</xdr:colOff>
          <xdr:row>82</xdr:row>
          <xdr:rowOff>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0</xdr:colOff>
          <xdr:row>8</xdr:row>
          <xdr:rowOff>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10</xdr:row>
          <xdr:rowOff>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12</xdr:row>
          <xdr:rowOff>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0</xdr:colOff>
          <xdr:row>14</xdr:row>
          <xdr:rowOff>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0</xdr:colOff>
          <xdr:row>15</xdr:row>
          <xdr:rowOff>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0</xdr:colOff>
          <xdr:row>16</xdr:row>
          <xdr:rowOff>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0</xdr:colOff>
          <xdr:row>17</xdr:row>
          <xdr:rowOff>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0</xdr:colOff>
          <xdr:row>18</xdr:row>
          <xdr:rowOff>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0</xdr:colOff>
          <xdr:row>19</xdr:row>
          <xdr:rowOff>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20</xdr:row>
          <xdr:rowOff>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0</xdr:colOff>
          <xdr:row>21</xdr:row>
          <xdr:rowOff>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0</xdr:colOff>
          <xdr:row>22</xdr:row>
          <xdr:rowOff>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0</xdr:colOff>
          <xdr:row>23</xdr:row>
          <xdr:rowOff>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0</xdr:colOff>
          <xdr:row>24</xdr:row>
          <xdr:rowOff>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0</xdr:colOff>
          <xdr:row>25</xdr:row>
          <xdr:rowOff>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0</xdr:colOff>
          <xdr:row>26</xdr:row>
          <xdr:rowOff>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0</xdr:colOff>
          <xdr:row>27</xdr:row>
          <xdr:rowOff>0</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0</xdr:colOff>
          <xdr:row>28</xdr:row>
          <xdr:rowOff>0</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9</xdr:col>
          <xdr:colOff>0</xdr:colOff>
          <xdr:row>29</xdr:row>
          <xdr:rowOff>0</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0</xdr:colOff>
          <xdr:row>32</xdr:row>
          <xdr:rowOff>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9</xdr:col>
          <xdr:colOff>0</xdr:colOff>
          <xdr:row>33</xdr:row>
          <xdr:rowOff>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9</xdr:col>
          <xdr:colOff>0</xdr:colOff>
          <xdr:row>35</xdr:row>
          <xdr:rowOff>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9</xdr:col>
          <xdr:colOff>0</xdr:colOff>
          <xdr:row>37</xdr:row>
          <xdr:rowOff>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9</xdr:col>
          <xdr:colOff>0</xdr:colOff>
          <xdr:row>38</xdr:row>
          <xdr:rowOff>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9</xdr:col>
          <xdr:colOff>0</xdr:colOff>
          <xdr:row>40</xdr:row>
          <xdr:rowOff>0</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9</xdr:col>
          <xdr:colOff>0</xdr:colOff>
          <xdr:row>41</xdr:row>
          <xdr:rowOff>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9</xdr:col>
          <xdr:colOff>0</xdr:colOff>
          <xdr:row>42</xdr:row>
          <xdr:rowOff>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9</xdr:col>
          <xdr:colOff>0</xdr:colOff>
          <xdr:row>43</xdr:row>
          <xdr:rowOff>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9</xdr:col>
          <xdr:colOff>0</xdr:colOff>
          <xdr:row>44</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9</xdr:col>
          <xdr:colOff>0</xdr:colOff>
          <xdr:row>45</xdr:row>
          <xdr:rowOff>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9</xdr:col>
          <xdr:colOff>0</xdr:colOff>
          <xdr:row>46</xdr:row>
          <xdr:rowOff>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0</xdr:colOff>
          <xdr:row>47</xdr:row>
          <xdr:rowOff>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9</xdr:col>
          <xdr:colOff>0</xdr:colOff>
          <xdr:row>48</xdr:row>
          <xdr:rowOff>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9</xdr:col>
          <xdr:colOff>0</xdr:colOff>
          <xdr:row>49</xdr:row>
          <xdr:rowOff>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9</xdr:col>
          <xdr:colOff>0</xdr:colOff>
          <xdr:row>50</xdr:row>
          <xdr:rowOff>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9</xdr:col>
          <xdr:colOff>0</xdr:colOff>
          <xdr:row>51</xdr:row>
          <xdr:rowOff>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9</xdr:col>
          <xdr:colOff>0</xdr:colOff>
          <xdr:row>52</xdr:row>
          <xdr:rowOff>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9</xdr:col>
          <xdr:colOff>0</xdr:colOff>
          <xdr:row>53</xdr:row>
          <xdr:rowOff>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9</xdr:col>
          <xdr:colOff>0</xdr:colOff>
          <xdr:row>54</xdr:row>
          <xdr:rowOff>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9</xdr:col>
          <xdr:colOff>0</xdr:colOff>
          <xdr:row>55</xdr:row>
          <xdr:rowOff>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9</xdr:col>
          <xdr:colOff>0</xdr:colOff>
          <xdr:row>56</xdr:row>
          <xdr:rowOff>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9</xdr:col>
          <xdr:colOff>0</xdr:colOff>
          <xdr:row>82</xdr:row>
          <xdr:rowOff>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0</xdr:colOff>
          <xdr:row>8</xdr:row>
          <xdr:rowOff>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12</xdr:col>
          <xdr:colOff>0</xdr:colOff>
          <xdr:row>10</xdr:row>
          <xdr:rowOff>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0</xdr:rowOff>
        </xdr:from>
        <xdr:to>
          <xdr:col>12</xdr:col>
          <xdr:colOff>0</xdr:colOff>
          <xdr:row>12</xdr:row>
          <xdr:rowOff>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0</xdr:rowOff>
        </xdr:from>
        <xdr:to>
          <xdr:col>12</xdr:col>
          <xdr:colOff>0</xdr:colOff>
          <xdr:row>14</xdr:row>
          <xdr:rowOff>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12</xdr:col>
          <xdr:colOff>0</xdr:colOff>
          <xdr:row>15</xdr:row>
          <xdr:rowOff>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12</xdr:col>
          <xdr:colOff>0</xdr:colOff>
          <xdr:row>16</xdr:row>
          <xdr:rowOff>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12</xdr:col>
          <xdr:colOff>0</xdr:colOff>
          <xdr:row>17</xdr:row>
          <xdr:rowOff>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12</xdr:col>
          <xdr:colOff>0</xdr:colOff>
          <xdr:row>18</xdr:row>
          <xdr:rowOff>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12</xdr:col>
          <xdr:colOff>0</xdr:colOff>
          <xdr:row>19</xdr:row>
          <xdr:rowOff>0</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0</xdr:rowOff>
        </xdr:from>
        <xdr:to>
          <xdr:col>12</xdr:col>
          <xdr:colOff>0</xdr:colOff>
          <xdr:row>20</xdr:row>
          <xdr:rowOff>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0</xdr:colOff>
          <xdr:row>23</xdr:row>
          <xdr:rowOff>0</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0</xdr:rowOff>
        </xdr:from>
        <xdr:to>
          <xdr:col>12</xdr:col>
          <xdr:colOff>0</xdr:colOff>
          <xdr:row>24</xdr:row>
          <xdr:rowOff>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0</xdr:rowOff>
        </xdr:from>
        <xdr:to>
          <xdr:col>12</xdr:col>
          <xdr:colOff>0</xdr:colOff>
          <xdr:row>25</xdr:row>
          <xdr:rowOff>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12</xdr:col>
          <xdr:colOff>0</xdr:colOff>
          <xdr:row>26</xdr:row>
          <xdr:rowOff>0</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12</xdr:col>
          <xdr:colOff>0</xdr:colOff>
          <xdr:row>27</xdr:row>
          <xdr:rowOff>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0</xdr:rowOff>
        </xdr:from>
        <xdr:to>
          <xdr:col>12</xdr:col>
          <xdr:colOff>0</xdr:colOff>
          <xdr:row>28</xdr:row>
          <xdr:rowOff>0</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0</xdr:rowOff>
        </xdr:from>
        <xdr:to>
          <xdr:col>12</xdr:col>
          <xdr:colOff>0</xdr:colOff>
          <xdr:row>29</xdr:row>
          <xdr:rowOff>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12</xdr:col>
          <xdr:colOff>0</xdr:colOff>
          <xdr:row>32</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32</xdr:row>
          <xdr:rowOff>0</xdr:rowOff>
        </xdr:from>
        <xdr:to>
          <xdr:col>12</xdr:col>
          <xdr:colOff>0</xdr:colOff>
          <xdr:row>33</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12</xdr:col>
          <xdr:colOff>0</xdr:colOff>
          <xdr:row>35</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0</xdr:rowOff>
        </xdr:from>
        <xdr:to>
          <xdr:col>12</xdr:col>
          <xdr:colOff>0</xdr:colOff>
          <xdr:row>37</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0</xdr:colOff>
          <xdr:row>39</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0</xdr:rowOff>
        </xdr:from>
        <xdr:to>
          <xdr:col>12</xdr:col>
          <xdr:colOff>0</xdr:colOff>
          <xdr:row>40</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0</xdr:rowOff>
        </xdr:from>
        <xdr:to>
          <xdr:col>12</xdr:col>
          <xdr:colOff>0</xdr:colOff>
          <xdr:row>41</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12</xdr:col>
          <xdr:colOff>0</xdr:colOff>
          <xdr:row>42</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0</xdr:rowOff>
        </xdr:from>
        <xdr:to>
          <xdr:col>12</xdr:col>
          <xdr:colOff>0</xdr:colOff>
          <xdr:row>43</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0</xdr:rowOff>
        </xdr:from>
        <xdr:to>
          <xdr:col>12</xdr:col>
          <xdr:colOff>0</xdr:colOff>
          <xdr:row>44</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0</xdr:rowOff>
        </xdr:from>
        <xdr:to>
          <xdr:col>12</xdr:col>
          <xdr:colOff>0</xdr:colOff>
          <xdr:row>45</xdr:row>
          <xdr:rowOff>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0</xdr:rowOff>
        </xdr:from>
        <xdr:to>
          <xdr:col>12</xdr:col>
          <xdr:colOff>0</xdr:colOff>
          <xdr:row>46</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12</xdr:col>
          <xdr:colOff>0</xdr:colOff>
          <xdr:row>47</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0</xdr:rowOff>
        </xdr:from>
        <xdr:to>
          <xdr:col>12</xdr:col>
          <xdr:colOff>0</xdr:colOff>
          <xdr:row>48</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12</xdr:col>
          <xdr:colOff>0</xdr:colOff>
          <xdr:row>49</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0</xdr:rowOff>
        </xdr:from>
        <xdr:to>
          <xdr:col>12</xdr:col>
          <xdr:colOff>0</xdr:colOff>
          <xdr:row>50</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0</xdr:rowOff>
        </xdr:from>
        <xdr:to>
          <xdr:col>12</xdr:col>
          <xdr:colOff>0</xdr:colOff>
          <xdr:row>51</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51</xdr:row>
          <xdr:rowOff>0</xdr:rowOff>
        </xdr:from>
        <xdr:to>
          <xdr:col>12</xdr:col>
          <xdr:colOff>0</xdr:colOff>
          <xdr:row>52</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52</xdr:row>
          <xdr:rowOff>0</xdr:rowOff>
        </xdr:from>
        <xdr:to>
          <xdr:col>12</xdr:col>
          <xdr:colOff>0</xdr:colOff>
          <xdr:row>53</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0</xdr:rowOff>
        </xdr:from>
        <xdr:to>
          <xdr:col>12</xdr:col>
          <xdr:colOff>0</xdr:colOff>
          <xdr:row>55</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0</xdr:rowOff>
        </xdr:from>
        <xdr:to>
          <xdr:col>12</xdr:col>
          <xdr:colOff>0</xdr:colOff>
          <xdr:row>56</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81</xdr:row>
          <xdr:rowOff>0</xdr:rowOff>
        </xdr:from>
        <xdr:to>
          <xdr:col>12</xdr:col>
          <xdr:colOff>0</xdr:colOff>
          <xdr:row>82</xdr:row>
          <xdr:rowOff>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0</xdr:colOff>
          <xdr:row>30</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0</xdr:colOff>
          <xdr:row>30</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12</xdr:col>
          <xdr:colOff>0</xdr:colOff>
          <xdr:row>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11</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12</xdr:col>
          <xdr:colOff>0</xdr:colOff>
          <xdr:row>11</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6</xdr:col>
          <xdr:colOff>0</xdr:colOff>
          <xdr:row>34</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0</xdr:colOff>
          <xdr:row>34</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0</xdr:rowOff>
        </xdr:from>
        <xdr:to>
          <xdr:col>12</xdr:col>
          <xdr:colOff>0</xdr:colOff>
          <xdr:row>34</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12</xdr:col>
          <xdr:colOff>0</xdr:colOff>
          <xdr:row>60</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12</xdr:col>
          <xdr:colOff>0</xdr:colOff>
          <xdr:row>61</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61</xdr:row>
          <xdr:rowOff>0</xdr:rowOff>
        </xdr:from>
        <xdr:to>
          <xdr:col>12</xdr:col>
          <xdr:colOff>0</xdr:colOff>
          <xdr:row>62</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62</xdr:row>
          <xdr:rowOff>0</xdr:rowOff>
        </xdr:from>
        <xdr:to>
          <xdr:col>12</xdr:col>
          <xdr:colOff>0</xdr:colOff>
          <xdr:row>63</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12</xdr:col>
          <xdr:colOff>0</xdr:colOff>
          <xdr:row>64</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0</xdr:rowOff>
        </xdr:from>
        <xdr:to>
          <xdr:col>12</xdr:col>
          <xdr:colOff>0</xdr:colOff>
          <xdr:row>65</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65</xdr:row>
          <xdr:rowOff>0</xdr:rowOff>
        </xdr:from>
        <xdr:to>
          <xdr:col>12</xdr:col>
          <xdr:colOff>0</xdr:colOff>
          <xdr:row>66</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66</xdr:row>
          <xdr:rowOff>0</xdr:rowOff>
        </xdr:from>
        <xdr:to>
          <xdr:col>12</xdr:col>
          <xdr:colOff>0</xdr:colOff>
          <xdr:row>67</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67</xdr:row>
          <xdr:rowOff>0</xdr:rowOff>
        </xdr:from>
        <xdr:to>
          <xdr:col>12</xdr:col>
          <xdr:colOff>0</xdr:colOff>
          <xdr:row>68</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68</xdr:row>
          <xdr:rowOff>0</xdr:rowOff>
        </xdr:from>
        <xdr:to>
          <xdr:col>12</xdr:col>
          <xdr:colOff>0</xdr:colOff>
          <xdr:row>69</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69</xdr:row>
          <xdr:rowOff>0</xdr:rowOff>
        </xdr:from>
        <xdr:to>
          <xdr:col>12</xdr:col>
          <xdr:colOff>0</xdr:colOff>
          <xdr:row>70</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70</xdr:row>
          <xdr:rowOff>0</xdr:rowOff>
        </xdr:from>
        <xdr:to>
          <xdr:col>12</xdr:col>
          <xdr:colOff>0</xdr:colOff>
          <xdr:row>71</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71</xdr:row>
          <xdr:rowOff>0</xdr:rowOff>
        </xdr:from>
        <xdr:to>
          <xdr:col>12</xdr:col>
          <xdr:colOff>0</xdr:colOff>
          <xdr:row>72</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72</xdr:row>
          <xdr:rowOff>0</xdr:rowOff>
        </xdr:from>
        <xdr:to>
          <xdr:col>12</xdr:col>
          <xdr:colOff>0</xdr:colOff>
          <xdr:row>73</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12</xdr:col>
          <xdr:colOff>0</xdr:colOff>
          <xdr:row>74</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74</xdr:row>
          <xdr:rowOff>0</xdr:rowOff>
        </xdr:from>
        <xdr:to>
          <xdr:col>12</xdr:col>
          <xdr:colOff>0</xdr:colOff>
          <xdr:row>75</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75</xdr:row>
          <xdr:rowOff>0</xdr:rowOff>
        </xdr:from>
        <xdr:to>
          <xdr:col>12</xdr:col>
          <xdr:colOff>0</xdr:colOff>
          <xdr:row>76</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76</xdr:row>
          <xdr:rowOff>0</xdr:rowOff>
        </xdr:from>
        <xdr:to>
          <xdr:col>12</xdr:col>
          <xdr:colOff>0</xdr:colOff>
          <xdr:row>77</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77</xdr:row>
          <xdr:rowOff>0</xdr:rowOff>
        </xdr:from>
        <xdr:to>
          <xdr:col>12</xdr:col>
          <xdr:colOff>0</xdr:colOff>
          <xdr:row>78</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12</xdr:col>
          <xdr:colOff>0</xdr:colOff>
          <xdr:row>79</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9</xdr:col>
          <xdr:colOff>0</xdr:colOff>
          <xdr:row>60</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9</xdr:col>
          <xdr:colOff>0</xdr:colOff>
          <xdr:row>61</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xdr:row>
          <xdr:rowOff>0</xdr:rowOff>
        </xdr:from>
        <xdr:to>
          <xdr:col>9</xdr:col>
          <xdr:colOff>0</xdr:colOff>
          <xdr:row>62</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0</xdr:rowOff>
        </xdr:from>
        <xdr:to>
          <xdr:col>9</xdr:col>
          <xdr:colOff>0</xdr:colOff>
          <xdr:row>63</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9</xdr:col>
          <xdr:colOff>0</xdr:colOff>
          <xdr:row>64</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0</xdr:colOff>
          <xdr:row>65</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0</xdr:rowOff>
        </xdr:from>
        <xdr:to>
          <xdr:col>9</xdr:col>
          <xdr:colOff>0</xdr:colOff>
          <xdr:row>66</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0</xdr:rowOff>
        </xdr:from>
        <xdr:to>
          <xdr:col>9</xdr:col>
          <xdr:colOff>0</xdr:colOff>
          <xdr:row>67</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9</xdr:col>
          <xdr:colOff>0</xdr:colOff>
          <xdr:row>68</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68</xdr:row>
          <xdr:rowOff>0</xdr:rowOff>
        </xdr:from>
        <xdr:to>
          <xdr:col>9</xdr:col>
          <xdr:colOff>0</xdr:colOff>
          <xdr:row>69</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69</xdr:row>
          <xdr:rowOff>0</xdr:rowOff>
        </xdr:from>
        <xdr:to>
          <xdr:col>9</xdr:col>
          <xdr:colOff>0</xdr:colOff>
          <xdr:row>70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70</xdr:row>
          <xdr:rowOff>0</xdr:rowOff>
        </xdr:from>
        <xdr:to>
          <xdr:col>9</xdr:col>
          <xdr:colOff>0</xdr:colOff>
          <xdr:row>71</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0</xdr:colOff>
          <xdr:row>72</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0</xdr:colOff>
          <xdr:row>73</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0</xdr:colOff>
          <xdr:row>74</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74</xdr:row>
          <xdr:rowOff>0</xdr:rowOff>
        </xdr:from>
        <xdr:to>
          <xdr:col>9</xdr:col>
          <xdr:colOff>0</xdr:colOff>
          <xdr:row>75</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75</xdr:row>
          <xdr:rowOff>0</xdr:rowOff>
        </xdr:from>
        <xdr:to>
          <xdr:col>9</xdr:col>
          <xdr:colOff>0</xdr:colOff>
          <xdr:row>76</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0</xdr:rowOff>
        </xdr:from>
        <xdr:to>
          <xdr:col>9</xdr:col>
          <xdr:colOff>0</xdr:colOff>
          <xdr:row>77</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0</xdr:rowOff>
        </xdr:from>
        <xdr:to>
          <xdr:col>9</xdr:col>
          <xdr:colOff>0</xdr:colOff>
          <xdr:row>78</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78</xdr:row>
          <xdr:rowOff>0</xdr:rowOff>
        </xdr:from>
        <xdr:to>
          <xdr:col>9</xdr:col>
          <xdr:colOff>0</xdr:colOff>
          <xdr:row>79</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6</xdr:col>
          <xdr:colOff>0</xdr:colOff>
          <xdr:row>60</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6</xdr:col>
          <xdr:colOff>0</xdr:colOff>
          <xdr:row>61</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0</xdr:rowOff>
        </xdr:from>
        <xdr:to>
          <xdr:col>6</xdr:col>
          <xdr:colOff>0</xdr:colOff>
          <xdr:row>62</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0</xdr:rowOff>
        </xdr:from>
        <xdr:to>
          <xdr:col>6</xdr:col>
          <xdr:colOff>0</xdr:colOff>
          <xdr:row>63</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xdr:row>
          <xdr:rowOff>0</xdr:rowOff>
        </xdr:from>
        <xdr:to>
          <xdr:col>6</xdr:col>
          <xdr:colOff>0</xdr:colOff>
          <xdr:row>64</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6</xdr:col>
          <xdr:colOff>0</xdr:colOff>
          <xdr:row>65</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6</xdr:col>
          <xdr:colOff>0</xdr:colOff>
          <xdr:row>66</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xdr:row>
          <xdr:rowOff>0</xdr:rowOff>
        </xdr:from>
        <xdr:to>
          <xdr:col>6</xdr:col>
          <xdr:colOff>0</xdr:colOff>
          <xdr:row>67</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0</xdr:rowOff>
        </xdr:from>
        <xdr:to>
          <xdr:col>6</xdr:col>
          <xdr:colOff>0</xdr:colOff>
          <xdr:row>68</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6</xdr:col>
          <xdr:colOff>0</xdr:colOff>
          <xdr:row>69</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6</xdr:col>
          <xdr:colOff>0</xdr:colOff>
          <xdr:row>70</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0</xdr:rowOff>
        </xdr:from>
        <xdr:to>
          <xdr:col>6</xdr:col>
          <xdr:colOff>0</xdr:colOff>
          <xdr:row>71</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0</xdr:rowOff>
        </xdr:from>
        <xdr:to>
          <xdr:col>6</xdr:col>
          <xdr:colOff>0</xdr:colOff>
          <xdr:row>72</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0</xdr:colOff>
          <xdr:row>73</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0</xdr:colOff>
          <xdr:row>74</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6</xdr:col>
          <xdr:colOff>0</xdr:colOff>
          <xdr:row>75</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6</xdr:col>
          <xdr:colOff>0</xdr:colOff>
          <xdr:row>76</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0</xdr:rowOff>
        </xdr:from>
        <xdr:to>
          <xdr:col>6</xdr:col>
          <xdr:colOff>0</xdr:colOff>
          <xdr:row>77</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6</xdr:col>
          <xdr:colOff>0</xdr:colOff>
          <xdr:row>79</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6</xdr:col>
          <xdr:colOff>0</xdr:colOff>
          <xdr:row>57</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9</xdr:col>
          <xdr:colOff>0</xdr:colOff>
          <xdr:row>57</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0</xdr:colOff>
          <xdr:row>57</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0</xdr:colOff>
          <xdr:row>59</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0</xdr:colOff>
          <xdr:row>59</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0</xdr:rowOff>
        </xdr:from>
        <xdr:to>
          <xdr:col>12</xdr:col>
          <xdr:colOff>0</xdr:colOff>
          <xdr:row>59</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9</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0</xdr:rowOff>
        </xdr:from>
        <xdr:to>
          <xdr:col>12</xdr:col>
          <xdr:colOff>0</xdr:colOff>
          <xdr:row>9</xdr:row>
          <xdr:rowOff>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0</xdr:colOff>
          <xdr:row>13</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0</xdr:rowOff>
        </xdr:from>
        <xdr:to>
          <xdr:col>12</xdr:col>
          <xdr:colOff>0</xdr:colOff>
          <xdr:row>13</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0</xdr:colOff>
          <xdr:row>36</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9</xdr:col>
          <xdr:colOff>0</xdr:colOff>
          <xdr:row>36</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0</xdr:rowOff>
        </xdr:from>
        <xdr:to>
          <xdr:col>12</xdr:col>
          <xdr:colOff>0</xdr:colOff>
          <xdr:row>36</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9</xdr:col>
          <xdr:colOff>0</xdr:colOff>
          <xdr:row>31</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0</xdr:rowOff>
        </xdr:from>
        <xdr:to>
          <xdr:col>12</xdr:col>
          <xdr:colOff>0</xdr:colOff>
          <xdr:row>31</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6</xdr:col>
          <xdr:colOff>0</xdr:colOff>
          <xdr:row>58</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9</xdr:col>
          <xdr:colOff>0</xdr:colOff>
          <xdr:row>58</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0</xdr:rowOff>
        </xdr:from>
        <xdr:to>
          <xdr:col>12</xdr:col>
          <xdr:colOff>0</xdr:colOff>
          <xdr:row>58</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0</xdr:colOff>
          <xdr:row>80</xdr:row>
          <xdr:rowOff>0</xdr:rowOff>
        </xdr:from>
        <xdr:ext cx="1028700" cy="200025"/>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0</xdr:colOff>
          <xdr:row>80</xdr:row>
          <xdr:rowOff>0</xdr:rowOff>
        </xdr:from>
        <xdr:ext cx="1028700" cy="200025"/>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0</xdr:colOff>
          <xdr:row>80</xdr:row>
          <xdr:rowOff>0</xdr:rowOff>
        </xdr:from>
        <xdr:ext cx="1028700" cy="200025"/>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0</xdr:colOff>
          <xdr:row>79</xdr:row>
          <xdr:rowOff>0</xdr:rowOff>
        </xdr:from>
        <xdr:ext cx="1028700" cy="200025"/>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0</xdr:colOff>
          <xdr:row>79</xdr:row>
          <xdr:rowOff>0</xdr:rowOff>
        </xdr:from>
        <xdr:ext cx="1028700" cy="200025"/>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0</xdr:colOff>
          <xdr:row>79</xdr:row>
          <xdr:rowOff>0</xdr:rowOff>
        </xdr:from>
        <xdr:ext cx="1028700" cy="200025"/>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one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hyperlink" Target="mailto:ria-corebrains@ria-group.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04.xml"/><Relationship Id="rId21" Type="http://schemas.openxmlformats.org/officeDocument/2006/relationships/ctrlProp" Target="../ctrlProps/ctrlProp108.xml"/><Relationship Id="rId42" Type="http://schemas.openxmlformats.org/officeDocument/2006/relationships/ctrlProp" Target="../ctrlProps/ctrlProp129.xml"/><Relationship Id="rId63" Type="http://schemas.openxmlformats.org/officeDocument/2006/relationships/ctrlProp" Target="../ctrlProps/ctrlProp150.xml"/><Relationship Id="rId84" Type="http://schemas.openxmlformats.org/officeDocument/2006/relationships/ctrlProp" Target="../ctrlProps/ctrlProp171.xml"/><Relationship Id="rId138" Type="http://schemas.openxmlformats.org/officeDocument/2006/relationships/ctrlProp" Target="../ctrlProps/ctrlProp225.xml"/><Relationship Id="rId159" Type="http://schemas.openxmlformats.org/officeDocument/2006/relationships/ctrlProp" Target="../ctrlProps/ctrlProp246.xml"/><Relationship Id="rId170" Type="http://schemas.openxmlformats.org/officeDocument/2006/relationships/ctrlProp" Target="../ctrlProps/ctrlProp257.xml"/><Relationship Id="rId191" Type="http://schemas.openxmlformats.org/officeDocument/2006/relationships/ctrlProp" Target="../ctrlProps/ctrlProp278.xml"/><Relationship Id="rId205" Type="http://schemas.openxmlformats.org/officeDocument/2006/relationships/ctrlProp" Target="../ctrlProps/ctrlProp292.xml"/><Relationship Id="rId226" Type="http://schemas.openxmlformats.org/officeDocument/2006/relationships/ctrlProp" Target="../ctrlProps/ctrlProp313.xml"/><Relationship Id="rId107" Type="http://schemas.openxmlformats.org/officeDocument/2006/relationships/ctrlProp" Target="../ctrlProps/ctrlProp194.xml"/><Relationship Id="rId11" Type="http://schemas.openxmlformats.org/officeDocument/2006/relationships/ctrlProp" Target="../ctrlProps/ctrlProp98.xml"/><Relationship Id="rId32" Type="http://schemas.openxmlformats.org/officeDocument/2006/relationships/ctrlProp" Target="../ctrlProps/ctrlProp119.xml"/><Relationship Id="rId53" Type="http://schemas.openxmlformats.org/officeDocument/2006/relationships/ctrlProp" Target="../ctrlProps/ctrlProp140.xml"/><Relationship Id="rId74" Type="http://schemas.openxmlformats.org/officeDocument/2006/relationships/ctrlProp" Target="../ctrlProps/ctrlProp161.xml"/><Relationship Id="rId128" Type="http://schemas.openxmlformats.org/officeDocument/2006/relationships/ctrlProp" Target="../ctrlProps/ctrlProp215.xml"/><Relationship Id="rId149" Type="http://schemas.openxmlformats.org/officeDocument/2006/relationships/ctrlProp" Target="../ctrlProps/ctrlProp236.xml"/><Relationship Id="rId5" Type="http://schemas.openxmlformats.org/officeDocument/2006/relationships/ctrlProp" Target="../ctrlProps/ctrlProp92.xml"/><Relationship Id="rId95" Type="http://schemas.openxmlformats.org/officeDocument/2006/relationships/ctrlProp" Target="../ctrlProps/ctrlProp182.xml"/><Relationship Id="rId160" Type="http://schemas.openxmlformats.org/officeDocument/2006/relationships/ctrlProp" Target="../ctrlProps/ctrlProp247.xml"/><Relationship Id="rId181" Type="http://schemas.openxmlformats.org/officeDocument/2006/relationships/ctrlProp" Target="../ctrlProps/ctrlProp268.xml"/><Relationship Id="rId216" Type="http://schemas.openxmlformats.org/officeDocument/2006/relationships/ctrlProp" Target="../ctrlProps/ctrlProp303.xml"/><Relationship Id="rId22" Type="http://schemas.openxmlformats.org/officeDocument/2006/relationships/ctrlProp" Target="../ctrlProps/ctrlProp109.xml"/><Relationship Id="rId27" Type="http://schemas.openxmlformats.org/officeDocument/2006/relationships/ctrlProp" Target="../ctrlProps/ctrlProp114.xml"/><Relationship Id="rId43" Type="http://schemas.openxmlformats.org/officeDocument/2006/relationships/ctrlProp" Target="../ctrlProps/ctrlProp130.xml"/><Relationship Id="rId48" Type="http://schemas.openxmlformats.org/officeDocument/2006/relationships/ctrlProp" Target="../ctrlProps/ctrlProp135.xml"/><Relationship Id="rId64" Type="http://schemas.openxmlformats.org/officeDocument/2006/relationships/ctrlProp" Target="../ctrlProps/ctrlProp151.xml"/><Relationship Id="rId69" Type="http://schemas.openxmlformats.org/officeDocument/2006/relationships/ctrlProp" Target="../ctrlProps/ctrlProp156.xml"/><Relationship Id="rId113" Type="http://schemas.openxmlformats.org/officeDocument/2006/relationships/ctrlProp" Target="../ctrlProps/ctrlProp200.xml"/><Relationship Id="rId118" Type="http://schemas.openxmlformats.org/officeDocument/2006/relationships/ctrlProp" Target="../ctrlProps/ctrlProp205.xml"/><Relationship Id="rId134" Type="http://schemas.openxmlformats.org/officeDocument/2006/relationships/ctrlProp" Target="../ctrlProps/ctrlProp221.xml"/><Relationship Id="rId139" Type="http://schemas.openxmlformats.org/officeDocument/2006/relationships/ctrlProp" Target="../ctrlProps/ctrlProp226.xml"/><Relationship Id="rId80" Type="http://schemas.openxmlformats.org/officeDocument/2006/relationships/ctrlProp" Target="../ctrlProps/ctrlProp167.xml"/><Relationship Id="rId85" Type="http://schemas.openxmlformats.org/officeDocument/2006/relationships/ctrlProp" Target="../ctrlProps/ctrlProp172.xml"/><Relationship Id="rId150" Type="http://schemas.openxmlformats.org/officeDocument/2006/relationships/ctrlProp" Target="../ctrlProps/ctrlProp237.xml"/><Relationship Id="rId155" Type="http://schemas.openxmlformats.org/officeDocument/2006/relationships/ctrlProp" Target="../ctrlProps/ctrlProp242.xml"/><Relationship Id="rId171" Type="http://schemas.openxmlformats.org/officeDocument/2006/relationships/ctrlProp" Target="../ctrlProps/ctrlProp258.xml"/><Relationship Id="rId176" Type="http://schemas.openxmlformats.org/officeDocument/2006/relationships/ctrlProp" Target="../ctrlProps/ctrlProp263.xml"/><Relationship Id="rId192" Type="http://schemas.openxmlformats.org/officeDocument/2006/relationships/ctrlProp" Target="../ctrlProps/ctrlProp279.xml"/><Relationship Id="rId197" Type="http://schemas.openxmlformats.org/officeDocument/2006/relationships/ctrlProp" Target="../ctrlProps/ctrlProp284.xml"/><Relationship Id="rId206" Type="http://schemas.openxmlformats.org/officeDocument/2006/relationships/ctrlProp" Target="../ctrlProps/ctrlProp293.xml"/><Relationship Id="rId227" Type="http://schemas.openxmlformats.org/officeDocument/2006/relationships/ctrlProp" Target="../ctrlProps/ctrlProp314.xml"/><Relationship Id="rId201" Type="http://schemas.openxmlformats.org/officeDocument/2006/relationships/ctrlProp" Target="../ctrlProps/ctrlProp288.xml"/><Relationship Id="rId222" Type="http://schemas.openxmlformats.org/officeDocument/2006/relationships/ctrlProp" Target="../ctrlProps/ctrlProp309.xml"/><Relationship Id="rId12" Type="http://schemas.openxmlformats.org/officeDocument/2006/relationships/ctrlProp" Target="../ctrlProps/ctrlProp99.xml"/><Relationship Id="rId17" Type="http://schemas.openxmlformats.org/officeDocument/2006/relationships/ctrlProp" Target="../ctrlProps/ctrlProp104.xml"/><Relationship Id="rId33" Type="http://schemas.openxmlformats.org/officeDocument/2006/relationships/ctrlProp" Target="../ctrlProps/ctrlProp120.xml"/><Relationship Id="rId38" Type="http://schemas.openxmlformats.org/officeDocument/2006/relationships/ctrlProp" Target="../ctrlProps/ctrlProp125.xml"/><Relationship Id="rId59" Type="http://schemas.openxmlformats.org/officeDocument/2006/relationships/ctrlProp" Target="../ctrlProps/ctrlProp146.xml"/><Relationship Id="rId103" Type="http://schemas.openxmlformats.org/officeDocument/2006/relationships/ctrlProp" Target="../ctrlProps/ctrlProp190.xml"/><Relationship Id="rId108" Type="http://schemas.openxmlformats.org/officeDocument/2006/relationships/ctrlProp" Target="../ctrlProps/ctrlProp195.xml"/><Relationship Id="rId124" Type="http://schemas.openxmlformats.org/officeDocument/2006/relationships/ctrlProp" Target="../ctrlProps/ctrlProp211.xml"/><Relationship Id="rId129" Type="http://schemas.openxmlformats.org/officeDocument/2006/relationships/ctrlProp" Target="../ctrlProps/ctrlProp216.xml"/><Relationship Id="rId54" Type="http://schemas.openxmlformats.org/officeDocument/2006/relationships/ctrlProp" Target="../ctrlProps/ctrlProp141.xml"/><Relationship Id="rId70" Type="http://schemas.openxmlformats.org/officeDocument/2006/relationships/ctrlProp" Target="../ctrlProps/ctrlProp157.xml"/><Relationship Id="rId75" Type="http://schemas.openxmlformats.org/officeDocument/2006/relationships/ctrlProp" Target="../ctrlProps/ctrlProp162.xml"/><Relationship Id="rId91" Type="http://schemas.openxmlformats.org/officeDocument/2006/relationships/ctrlProp" Target="../ctrlProps/ctrlProp178.xml"/><Relationship Id="rId96" Type="http://schemas.openxmlformats.org/officeDocument/2006/relationships/ctrlProp" Target="../ctrlProps/ctrlProp183.xml"/><Relationship Id="rId140" Type="http://schemas.openxmlformats.org/officeDocument/2006/relationships/ctrlProp" Target="../ctrlProps/ctrlProp227.xml"/><Relationship Id="rId145" Type="http://schemas.openxmlformats.org/officeDocument/2006/relationships/ctrlProp" Target="../ctrlProps/ctrlProp232.xml"/><Relationship Id="rId161" Type="http://schemas.openxmlformats.org/officeDocument/2006/relationships/ctrlProp" Target="../ctrlProps/ctrlProp248.xml"/><Relationship Id="rId166" Type="http://schemas.openxmlformats.org/officeDocument/2006/relationships/ctrlProp" Target="../ctrlProps/ctrlProp253.xml"/><Relationship Id="rId182" Type="http://schemas.openxmlformats.org/officeDocument/2006/relationships/ctrlProp" Target="../ctrlProps/ctrlProp269.xml"/><Relationship Id="rId187" Type="http://schemas.openxmlformats.org/officeDocument/2006/relationships/ctrlProp" Target="../ctrlProps/ctrlProp274.xml"/><Relationship Id="rId217" Type="http://schemas.openxmlformats.org/officeDocument/2006/relationships/ctrlProp" Target="../ctrlProps/ctrlProp304.xml"/><Relationship Id="rId1" Type="http://schemas.openxmlformats.org/officeDocument/2006/relationships/printerSettings" Target="../printerSettings/printerSettings2.bin"/><Relationship Id="rId6" Type="http://schemas.openxmlformats.org/officeDocument/2006/relationships/ctrlProp" Target="../ctrlProps/ctrlProp93.xml"/><Relationship Id="rId212" Type="http://schemas.openxmlformats.org/officeDocument/2006/relationships/ctrlProp" Target="../ctrlProps/ctrlProp299.xml"/><Relationship Id="rId23" Type="http://schemas.openxmlformats.org/officeDocument/2006/relationships/ctrlProp" Target="../ctrlProps/ctrlProp110.xml"/><Relationship Id="rId28" Type="http://schemas.openxmlformats.org/officeDocument/2006/relationships/ctrlProp" Target="../ctrlProps/ctrlProp115.xml"/><Relationship Id="rId49" Type="http://schemas.openxmlformats.org/officeDocument/2006/relationships/ctrlProp" Target="../ctrlProps/ctrlProp136.xml"/><Relationship Id="rId114" Type="http://schemas.openxmlformats.org/officeDocument/2006/relationships/ctrlProp" Target="../ctrlProps/ctrlProp201.xml"/><Relationship Id="rId119" Type="http://schemas.openxmlformats.org/officeDocument/2006/relationships/ctrlProp" Target="../ctrlProps/ctrlProp206.xml"/><Relationship Id="rId44" Type="http://schemas.openxmlformats.org/officeDocument/2006/relationships/ctrlProp" Target="../ctrlProps/ctrlProp131.xml"/><Relationship Id="rId60" Type="http://schemas.openxmlformats.org/officeDocument/2006/relationships/ctrlProp" Target="../ctrlProps/ctrlProp147.xml"/><Relationship Id="rId65" Type="http://schemas.openxmlformats.org/officeDocument/2006/relationships/ctrlProp" Target="../ctrlProps/ctrlProp152.xml"/><Relationship Id="rId81" Type="http://schemas.openxmlformats.org/officeDocument/2006/relationships/ctrlProp" Target="../ctrlProps/ctrlProp168.xml"/><Relationship Id="rId86" Type="http://schemas.openxmlformats.org/officeDocument/2006/relationships/ctrlProp" Target="../ctrlProps/ctrlProp173.xml"/><Relationship Id="rId130" Type="http://schemas.openxmlformats.org/officeDocument/2006/relationships/ctrlProp" Target="../ctrlProps/ctrlProp217.xml"/><Relationship Id="rId135" Type="http://schemas.openxmlformats.org/officeDocument/2006/relationships/ctrlProp" Target="../ctrlProps/ctrlProp222.xml"/><Relationship Id="rId151" Type="http://schemas.openxmlformats.org/officeDocument/2006/relationships/ctrlProp" Target="../ctrlProps/ctrlProp238.xml"/><Relationship Id="rId156" Type="http://schemas.openxmlformats.org/officeDocument/2006/relationships/ctrlProp" Target="../ctrlProps/ctrlProp243.xml"/><Relationship Id="rId177" Type="http://schemas.openxmlformats.org/officeDocument/2006/relationships/ctrlProp" Target="../ctrlProps/ctrlProp264.xml"/><Relationship Id="rId198" Type="http://schemas.openxmlformats.org/officeDocument/2006/relationships/ctrlProp" Target="../ctrlProps/ctrlProp285.xml"/><Relationship Id="rId172" Type="http://schemas.openxmlformats.org/officeDocument/2006/relationships/ctrlProp" Target="../ctrlProps/ctrlProp259.xml"/><Relationship Id="rId193" Type="http://schemas.openxmlformats.org/officeDocument/2006/relationships/ctrlProp" Target="../ctrlProps/ctrlProp280.xml"/><Relationship Id="rId202" Type="http://schemas.openxmlformats.org/officeDocument/2006/relationships/ctrlProp" Target="../ctrlProps/ctrlProp289.xml"/><Relationship Id="rId207" Type="http://schemas.openxmlformats.org/officeDocument/2006/relationships/ctrlProp" Target="../ctrlProps/ctrlProp294.xml"/><Relationship Id="rId223" Type="http://schemas.openxmlformats.org/officeDocument/2006/relationships/ctrlProp" Target="../ctrlProps/ctrlProp310.xml"/><Relationship Id="rId228" Type="http://schemas.openxmlformats.org/officeDocument/2006/relationships/ctrlProp" Target="../ctrlProps/ctrlProp315.xml"/><Relationship Id="rId13" Type="http://schemas.openxmlformats.org/officeDocument/2006/relationships/ctrlProp" Target="../ctrlProps/ctrlProp100.xml"/><Relationship Id="rId18" Type="http://schemas.openxmlformats.org/officeDocument/2006/relationships/ctrlProp" Target="../ctrlProps/ctrlProp105.xml"/><Relationship Id="rId39" Type="http://schemas.openxmlformats.org/officeDocument/2006/relationships/ctrlProp" Target="../ctrlProps/ctrlProp126.xml"/><Relationship Id="rId109" Type="http://schemas.openxmlformats.org/officeDocument/2006/relationships/ctrlProp" Target="../ctrlProps/ctrlProp196.xml"/><Relationship Id="rId34" Type="http://schemas.openxmlformats.org/officeDocument/2006/relationships/ctrlProp" Target="../ctrlProps/ctrlProp121.xml"/><Relationship Id="rId50" Type="http://schemas.openxmlformats.org/officeDocument/2006/relationships/ctrlProp" Target="../ctrlProps/ctrlProp137.xml"/><Relationship Id="rId55" Type="http://schemas.openxmlformats.org/officeDocument/2006/relationships/ctrlProp" Target="../ctrlProps/ctrlProp142.xml"/><Relationship Id="rId76" Type="http://schemas.openxmlformats.org/officeDocument/2006/relationships/ctrlProp" Target="../ctrlProps/ctrlProp163.xml"/><Relationship Id="rId97" Type="http://schemas.openxmlformats.org/officeDocument/2006/relationships/ctrlProp" Target="../ctrlProps/ctrlProp184.xml"/><Relationship Id="rId104" Type="http://schemas.openxmlformats.org/officeDocument/2006/relationships/ctrlProp" Target="../ctrlProps/ctrlProp191.xml"/><Relationship Id="rId120" Type="http://schemas.openxmlformats.org/officeDocument/2006/relationships/ctrlProp" Target="../ctrlProps/ctrlProp207.xml"/><Relationship Id="rId125" Type="http://schemas.openxmlformats.org/officeDocument/2006/relationships/ctrlProp" Target="../ctrlProps/ctrlProp212.xml"/><Relationship Id="rId141" Type="http://schemas.openxmlformats.org/officeDocument/2006/relationships/ctrlProp" Target="../ctrlProps/ctrlProp228.xml"/><Relationship Id="rId146" Type="http://schemas.openxmlformats.org/officeDocument/2006/relationships/ctrlProp" Target="../ctrlProps/ctrlProp233.xml"/><Relationship Id="rId167" Type="http://schemas.openxmlformats.org/officeDocument/2006/relationships/ctrlProp" Target="../ctrlProps/ctrlProp254.xml"/><Relationship Id="rId188" Type="http://schemas.openxmlformats.org/officeDocument/2006/relationships/ctrlProp" Target="../ctrlProps/ctrlProp275.xml"/><Relationship Id="rId7" Type="http://schemas.openxmlformats.org/officeDocument/2006/relationships/ctrlProp" Target="../ctrlProps/ctrlProp94.xml"/><Relationship Id="rId71" Type="http://schemas.openxmlformats.org/officeDocument/2006/relationships/ctrlProp" Target="../ctrlProps/ctrlProp158.xml"/><Relationship Id="rId92" Type="http://schemas.openxmlformats.org/officeDocument/2006/relationships/ctrlProp" Target="../ctrlProps/ctrlProp179.xml"/><Relationship Id="rId162" Type="http://schemas.openxmlformats.org/officeDocument/2006/relationships/ctrlProp" Target="../ctrlProps/ctrlProp249.xml"/><Relationship Id="rId183" Type="http://schemas.openxmlformats.org/officeDocument/2006/relationships/ctrlProp" Target="../ctrlProps/ctrlProp270.xml"/><Relationship Id="rId213" Type="http://schemas.openxmlformats.org/officeDocument/2006/relationships/ctrlProp" Target="../ctrlProps/ctrlProp300.xml"/><Relationship Id="rId218" Type="http://schemas.openxmlformats.org/officeDocument/2006/relationships/ctrlProp" Target="../ctrlProps/ctrlProp305.xml"/><Relationship Id="rId2" Type="http://schemas.openxmlformats.org/officeDocument/2006/relationships/drawing" Target="../drawings/drawing2.xml"/><Relationship Id="rId29" Type="http://schemas.openxmlformats.org/officeDocument/2006/relationships/ctrlProp" Target="../ctrlProps/ctrlProp116.xml"/><Relationship Id="rId24" Type="http://schemas.openxmlformats.org/officeDocument/2006/relationships/ctrlProp" Target="../ctrlProps/ctrlProp111.xml"/><Relationship Id="rId40" Type="http://schemas.openxmlformats.org/officeDocument/2006/relationships/ctrlProp" Target="../ctrlProps/ctrlProp127.xml"/><Relationship Id="rId45" Type="http://schemas.openxmlformats.org/officeDocument/2006/relationships/ctrlProp" Target="../ctrlProps/ctrlProp132.xml"/><Relationship Id="rId66" Type="http://schemas.openxmlformats.org/officeDocument/2006/relationships/ctrlProp" Target="../ctrlProps/ctrlProp153.xml"/><Relationship Id="rId87" Type="http://schemas.openxmlformats.org/officeDocument/2006/relationships/ctrlProp" Target="../ctrlProps/ctrlProp174.xml"/><Relationship Id="rId110" Type="http://schemas.openxmlformats.org/officeDocument/2006/relationships/ctrlProp" Target="../ctrlProps/ctrlProp197.xml"/><Relationship Id="rId115" Type="http://schemas.openxmlformats.org/officeDocument/2006/relationships/ctrlProp" Target="../ctrlProps/ctrlProp202.xml"/><Relationship Id="rId131" Type="http://schemas.openxmlformats.org/officeDocument/2006/relationships/ctrlProp" Target="../ctrlProps/ctrlProp218.xml"/><Relationship Id="rId136" Type="http://schemas.openxmlformats.org/officeDocument/2006/relationships/ctrlProp" Target="../ctrlProps/ctrlProp223.xml"/><Relationship Id="rId157" Type="http://schemas.openxmlformats.org/officeDocument/2006/relationships/ctrlProp" Target="../ctrlProps/ctrlProp244.xml"/><Relationship Id="rId178" Type="http://schemas.openxmlformats.org/officeDocument/2006/relationships/ctrlProp" Target="../ctrlProps/ctrlProp265.xml"/><Relationship Id="rId61" Type="http://schemas.openxmlformats.org/officeDocument/2006/relationships/ctrlProp" Target="../ctrlProps/ctrlProp148.xml"/><Relationship Id="rId82" Type="http://schemas.openxmlformats.org/officeDocument/2006/relationships/ctrlProp" Target="../ctrlProps/ctrlProp169.xml"/><Relationship Id="rId152" Type="http://schemas.openxmlformats.org/officeDocument/2006/relationships/ctrlProp" Target="../ctrlProps/ctrlProp239.xml"/><Relationship Id="rId173" Type="http://schemas.openxmlformats.org/officeDocument/2006/relationships/ctrlProp" Target="../ctrlProps/ctrlProp260.xml"/><Relationship Id="rId194" Type="http://schemas.openxmlformats.org/officeDocument/2006/relationships/ctrlProp" Target="../ctrlProps/ctrlProp281.xml"/><Relationship Id="rId199" Type="http://schemas.openxmlformats.org/officeDocument/2006/relationships/ctrlProp" Target="../ctrlProps/ctrlProp286.xml"/><Relationship Id="rId203" Type="http://schemas.openxmlformats.org/officeDocument/2006/relationships/ctrlProp" Target="../ctrlProps/ctrlProp290.xml"/><Relationship Id="rId208" Type="http://schemas.openxmlformats.org/officeDocument/2006/relationships/ctrlProp" Target="../ctrlProps/ctrlProp295.xml"/><Relationship Id="rId229" Type="http://schemas.openxmlformats.org/officeDocument/2006/relationships/comments" Target="../comments1.xml"/><Relationship Id="rId19" Type="http://schemas.openxmlformats.org/officeDocument/2006/relationships/ctrlProp" Target="../ctrlProps/ctrlProp106.xml"/><Relationship Id="rId224" Type="http://schemas.openxmlformats.org/officeDocument/2006/relationships/ctrlProp" Target="../ctrlProps/ctrlProp311.xml"/><Relationship Id="rId14" Type="http://schemas.openxmlformats.org/officeDocument/2006/relationships/ctrlProp" Target="../ctrlProps/ctrlProp101.xml"/><Relationship Id="rId30" Type="http://schemas.openxmlformats.org/officeDocument/2006/relationships/ctrlProp" Target="../ctrlProps/ctrlProp117.xml"/><Relationship Id="rId35" Type="http://schemas.openxmlformats.org/officeDocument/2006/relationships/ctrlProp" Target="../ctrlProps/ctrlProp122.xml"/><Relationship Id="rId56" Type="http://schemas.openxmlformats.org/officeDocument/2006/relationships/ctrlProp" Target="../ctrlProps/ctrlProp143.xml"/><Relationship Id="rId77" Type="http://schemas.openxmlformats.org/officeDocument/2006/relationships/ctrlProp" Target="../ctrlProps/ctrlProp164.xml"/><Relationship Id="rId100" Type="http://schemas.openxmlformats.org/officeDocument/2006/relationships/ctrlProp" Target="../ctrlProps/ctrlProp187.xml"/><Relationship Id="rId105" Type="http://schemas.openxmlformats.org/officeDocument/2006/relationships/ctrlProp" Target="../ctrlProps/ctrlProp192.xml"/><Relationship Id="rId126" Type="http://schemas.openxmlformats.org/officeDocument/2006/relationships/ctrlProp" Target="../ctrlProps/ctrlProp213.xml"/><Relationship Id="rId147" Type="http://schemas.openxmlformats.org/officeDocument/2006/relationships/ctrlProp" Target="../ctrlProps/ctrlProp234.xml"/><Relationship Id="rId168" Type="http://schemas.openxmlformats.org/officeDocument/2006/relationships/ctrlProp" Target="../ctrlProps/ctrlProp255.xml"/><Relationship Id="rId8" Type="http://schemas.openxmlformats.org/officeDocument/2006/relationships/ctrlProp" Target="../ctrlProps/ctrlProp95.xml"/><Relationship Id="rId51" Type="http://schemas.openxmlformats.org/officeDocument/2006/relationships/ctrlProp" Target="../ctrlProps/ctrlProp138.xml"/><Relationship Id="rId72" Type="http://schemas.openxmlformats.org/officeDocument/2006/relationships/ctrlProp" Target="../ctrlProps/ctrlProp159.xml"/><Relationship Id="rId93" Type="http://schemas.openxmlformats.org/officeDocument/2006/relationships/ctrlProp" Target="../ctrlProps/ctrlProp180.xml"/><Relationship Id="rId98" Type="http://schemas.openxmlformats.org/officeDocument/2006/relationships/ctrlProp" Target="../ctrlProps/ctrlProp185.xml"/><Relationship Id="rId121" Type="http://schemas.openxmlformats.org/officeDocument/2006/relationships/ctrlProp" Target="../ctrlProps/ctrlProp208.xml"/><Relationship Id="rId142" Type="http://schemas.openxmlformats.org/officeDocument/2006/relationships/ctrlProp" Target="../ctrlProps/ctrlProp229.xml"/><Relationship Id="rId163" Type="http://schemas.openxmlformats.org/officeDocument/2006/relationships/ctrlProp" Target="../ctrlProps/ctrlProp250.xml"/><Relationship Id="rId184" Type="http://schemas.openxmlformats.org/officeDocument/2006/relationships/ctrlProp" Target="../ctrlProps/ctrlProp271.xml"/><Relationship Id="rId189" Type="http://schemas.openxmlformats.org/officeDocument/2006/relationships/ctrlProp" Target="../ctrlProps/ctrlProp276.xml"/><Relationship Id="rId219" Type="http://schemas.openxmlformats.org/officeDocument/2006/relationships/ctrlProp" Target="../ctrlProps/ctrlProp306.xml"/><Relationship Id="rId3" Type="http://schemas.openxmlformats.org/officeDocument/2006/relationships/vmlDrawing" Target="../drawings/vmlDrawing2.vml"/><Relationship Id="rId214" Type="http://schemas.openxmlformats.org/officeDocument/2006/relationships/ctrlProp" Target="../ctrlProps/ctrlProp301.xml"/><Relationship Id="rId25" Type="http://schemas.openxmlformats.org/officeDocument/2006/relationships/ctrlProp" Target="../ctrlProps/ctrlProp112.xml"/><Relationship Id="rId46" Type="http://schemas.openxmlformats.org/officeDocument/2006/relationships/ctrlProp" Target="../ctrlProps/ctrlProp133.xml"/><Relationship Id="rId67" Type="http://schemas.openxmlformats.org/officeDocument/2006/relationships/ctrlProp" Target="../ctrlProps/ctrlProp154.xml"/><Relationship Id="rId116" Type="http://schemas.openxmlformats.org/officeDocument/2006/relationships/ctrlProp" Target="../ctrlProps/ctrlProp203.xml"/><Relationship Id="rId137" Type="http://schemas.openxmlformats.org/officeDocument/2006/relationships/ctrlProp" Target="../ctrlProps/ctrlProp224.xml"/><Relationship Id="rId158" Type="http://schemas.openxmlformats.org/officeDocument/2006/relationships/ctrlProp" Target="../ctrlProps/ctrlProp245.xml"/><Relationship Id="rId20" Type="http://schemas.openxmlformats.org/officeDocument/2006/relationships/ctrlProp" Target="../ctrlProps/ctrlProp107.xml"/><Relationship Id="rId41" Type="http://schemas.openxmlformats.org/officeDocument/2006/relationships/ctrlProp" Target="../ctrlProps/ctrlProp128.xml"/><Relationship Id="rId62" Type="http://schemas.openxmlformats.org/officeDocument/2006/relationships/ctrlProp" Target="../ctrlProps/ctrlProp149.xml"/><Relationship Id="rId83" Type="http://schemas.openxmlformats.org/officeDocument/2006/relationships/ctrlProp" Target="../ctrlProps/ctrlProp170.xml"/><Relationship Id="rId88" Type="http://schemas.openxmlformats.org/officeDocument/2006/relationships/ctrlProp" Target="../ctrlProps/ctrlProp175.xml"/><Relationship Id="rId111" Type="http://schemas.openxmlformats.org/officeDocument/2006/relationships/ctrlProp" Target="../ctrlProps/ctrlProp198.xml"/><Relationship Id="rId132" Type="http://schemas.openxmlformats.org/officeDocument/2006/relationships/ctrlProp" Target="../ctrlProps/ctrlProp219.xml"/><Relationship Id="rId153" Type="http://schemas.openxmlformats.org/officeDocument/2006/relationships/ctrlProp" Target="../ctrlProps/ctrlProp240.xml"/><Relationship Id="rId174" Type="http://schemas.openxmlformats.org/officeDocument/2006/relationships/ctrlProp" Target="../ctrlProps/ctrlProp261.xml"/><Relationship Id="rId179" Type="http://schemas.openxmlformats.org/officeDocument/2006/relationships/ctrlProp" Target="../ctrlProps/ctrlProp266.xml"/><Relationship Id="rId195" Type="http://schemas.openxmlformats.org/officeDocument/2006/relationships/ctrlProp" Target="../ctrlProps/ctrlProp282.xml"/><Relationship Id="rId209" Type="http://schemas.openxmlformats.org/officeDocument/2006/relationships/ctrlProp" Target="../ctrlProps/ctrlProp296.xml"/><Relationship Id="rId190" Type="http://schemas.openxmlformats.org/officeDocument/2006/relationships/ctrlProp" Target="../ctrlProps/ctrlProp277.xml"/><Relationship Id="rId204" Type="http://schemas.openxmlformats.org/officeDocument/2006/relationships/ctrlProp" Target="../ctrlProps/ctrlProp291.xml"/><Relationship Id="rId220" Type="http://schemas.openxmlformats.org/officeDocument/2006/relationships/ctrlProp" Target="../ctrlProps/ctrlProp307.xml"/><Relationship Id="rId225" Type="http://schemas.openxmlformats.org/officeDocument/2006/relationships/ctrlProp" Target="../ctrlProps/ctrlProp312.xml"/><Relationship Id="rId15" Type="http://schemas.openxmlformats.org/officeDocument/2006/relationships/ctrlProp" Target="../ctrlProps/ctrlProp102.xml"/><Relationship Id="rId36" Type="http://schemas.openxmlformats.org/officeDocument/2006/relationships/ctrlProp" Target="../ctrlProps/ctrlProp123.xml"/><Relationship Id="rId57" Type="http://schemas.openxmlformats.org/officeDocument/2006/relationships/ctrlProp" Target="../ctrlProps/ctrlProp144.xml"/><Relationship Id="rId106" Type="http://schemas.openxmlformats.org/officeDocument/2006/relationships/ctrlProp" Target="../ctrlProps/ctrlProp193.xml"/><Relationship Id="rId127" Type="http://schemas.openxmlformats.org/officeDocument/2006/relationships/ctrlProp" Target="../ctrlProps/ctrlProp214.xml"/><Relationship Id="rId10" Type="http://schemas.openxmlformats.org/officeDocument/2006/relationships/ctrlProp" Target="../ctrlProps/ctrlProp97.xml"/><Relationship Id="rId31" Type="http://schemas.openxmlformats.org/officeDocument/2006/relationships/ctrlProp" Target="../ctrlProps/ctrlProp118.xml"/><Relationship Id="rId52" Type="http://schemas.openxmlformats.org/officeDocument/2006/relationships/ctrlProp" Target="../ctrlProps/ctrlProp139.xml"/><Relationship Id="rId73" Type="http://schemas.openxmlformats.org/officeDocument/2006/relationships/ctrlProp" Target="../ctrlProps/ctrlProp160.xml"/><Relationship Id="rId78" Type="http://schemas.openxmlformats.org/officeDocument/2006/relationships/ctrlProp" Target="../ctrlProps/ctrlProp165.xml"/><Relationship Id="rId94" Type="http://schemas.openxmlformats.org/officeDocument/2006/relationships/ctrlProp" Target="../ctrlProps/ctrlProp181.xml"/><Relationship Id="rId99" Type="http://schemas.openxmlformats.org/officeDocument/2006/relationships/ctrlProp" Target="../ctrlProps/ctrlProp186.xml"/><Relationship Id="rId101" Type="http://schemas.openxmlformats.org/officeDocument/2006/relationships/ctrlProp" Target="../ctrlProps/ctrlProp188.xml"/><Relationship Id="rId122" Type="http://schemas.openxmlformats.org/officeDocument/2006/relationships/ctrlProp" Target="../ctrlProps/ctrlProp209.xml"/><Relationship Id="rId143" Type="http://schemas.openxmlformats.org/officeDocument/2006/relationships/ctrlProp" Target="../ctrlProps/ctrlProp230.xml"/><Relationship Id="rId148" Type="http://schemas.openxmlformats.org/officeDocument/2006/relationships/ctrlProp" Target="../ctrlProps/ctrlProp235.xml"/><Relationship Id="rId164" Type="http://schemas.openxmlformats.org/officeDocument/2006/relationships/ctrlProp" Target="../ctrlProps/ctrlProp251.xml"/><Relationship Id="rId169" Type="http://schemas.openxmlformats.org/officeDocument/2006/relationships/ctrlProp" Target="../ctrlProps/ctrlProp256.xml"/><Relationship Id="rId185" Type="http://schemas.openxmlformats.org/officeDocument/2006/relationships/ctrlProp" Target="../ctrlProps/ctrlProp272.xml"/><Relationship Id="rId4" Type="http://schemas.openxmlformats.org/officeDocument/2006/relationships/ctrlProp" Target="../ctrlProps/ctrlProp91.xml"/><Relationship Id="rId9" Type="http://schemas.openxmlformats.org/officeDocument/2006/relationships/ctrlProp" Target="../ctrlProps/ctrlProp96.xml"/><Relationship Id="rId180" Type="http://schemas.openxmlformats.org/officeDocument/2006/relationships/ctrlProp" Target="../ctrlProps/ctrlProp267.xml"/><Relationship Id="rId210" Type="http://schemas.openxmlformats.org/officeDocument/2006/relationships/ctrlProp" Target="../ctrlProps/ctrlProp297.xml"/><Relationship Id="rId215" Type="http://schemas.openxmlformats.org/officeDocument/2006/relationships/ctrlProp" Target="../ctrlProps/ctrlProp302.xml"/><Relationship Id="rId26" Type="http://schemas.openxmlformats.org/officeDocument/2006/relationships/ctrlProp" Target="../ctrlProps/ctrlProp113.xml"/><Relationship Id="rId47" Type="http://schemas.openxmlformats.org/officeDocument/2006/relationships/ctrlProp" Target="../ctrlProps/ctrlProp134.xml"/><Relationship Id="rId68" Type="http://schemas.openxmlformats.org/officeDocument/2006/relationships/ctrlProp" Target="../ctrlProps/ctrlProp155.xml"/><Relationship Id="rId89" Type="http://schemas.openxmlformats.org/officeDocument/2006/relationships/ctrlProp" Target="../ctrlProps/ctrlProp176.xml"/><Relationship Id="rId112" Type="http://schemas.openxmlformats.org/officeDocument/2006/relationships/ctrlProp" Target="../ctrlProps/ctrlProp199.xml"/><Relationship Id="rId133" Type="http://schemas.openxmlformats.org/officeDocument/2006/relationships/ctrlProp" Target="../ctrlProps/ctrlProp220.xml"/><Relationship Id="rId154" Type="http://schemas.openxmlformats.org/officeDocument/2006/relationships/ctrlProp" Target="../ctrlProps/ctrlProp241.xml"/><Relationship Id="rId175" Type="http://schemas.openxmlformats.org/officeDocument/2006/relationships/ctrlProp" Target="../ctrlProps/ctrlProp262.xml"/><Relationship Id="rId196" Type="http://schemas.openxmlformats.org/officeDocument/2006/relationships/ctrlProp" Target="../ctrlProps/ctrlProp283.xml"/><Relationship Id="rId200" Type="http://schemas.openxmlformats.org/officeDocument/2006/relationships/ctrlProp" Target="../ctrlProps/ctrlProp287.xml"/><Relationship Id="rId16" Type="http://schemas.openxmlformats.org/officeDocument/2006/relationships/ctrlProp" Target="../ctrlProps/ctrlProp103.xml"/><Relationship Id="rId221" Type="http://schemas.openxmlformats.org/officeDocument/2006/relationships/ctrlProp" Target="../ctrlProps/ctrlProp308.xml"/><Relationship Id="rId37" Type="http://schemas.openxmlformats.org/officeDocument/2006/relationships/ctrlProp" Target="../ctrlProps/ctrlProp124.xml"/><Relationship Id="rId58" Type="http://schemas.openxmlformats.org/officeDocument/2006/relationships/ctrlProp" Target="../ctrlProps/ctrlProp145.xml"/><Relationship Id="rId79" Type="http://schemas.openxmlformats.org/officeDocument/2006/relationships/ctrlProp" Target="../ctrlProps/ctrlProp166.xml"/><Relationship Id="rId102" Type="http://schemas.openxmlformats.org/officeDocument/2006/relationships/ctrlProp" Target="../ctrlProps/ctrlProp189.xml"/><Relationship Id="rId123" Type="http://schemas.openxmlformats.org/officeDocument/2006/relationships/ctrlProp" Target="../ctrlProps/ctrlProp210.xml"/><Relationship Id="rId144" Type="http://schemas.openxmlformats.org/officeDocument/2006/relationships/ctrlProp" Target="../ctrlProps/ctrlProp231.xml"/><Relationship Id="rId90" Type="http://schemas.openxmlformats.org/officeDocument/2006/relationships/ctrlProp" Target="../ctrlProps/ctrlProp177.xml"/><Relationship Id="rId165" Type="http://schemas.openxmlformats.org/officeDocument/2006/relationships/ctrlProp" Target="../ctrlProps/ctrlProp252.xml"/><Relationship Id="rId186" Type="http://schemas.openxmlformats.org/officeDocument/2006/relationships/ctrlProp" Target="../ctrlProps/ctrlProp273.xml"/><Relationship Id="rId211" Type="http://schemas.openxmlformats.org/officeDocument/2006/relationships/ctrlProp" Target="../ctrlProps/ctrlProp29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J1025"/>
  <sheetViews>
    <sheetView showGridLines="0" tabSelected="1" workbookViewId="0">
      <selection activeCell="C22" sqref="C22"/>
    </sheetView>
  </sheetViews>
  <sheetFormatPr defaultColWidth="14.3984375" defaultRowHeight="15" customHeight="1"/>
  <cols>
    <col min="1" max="1" width="4" style="4" customWidth="1"/>
    <col min="2" max="2" width="25.265625" style="4" customWidth="1"/>
    <col min="3" max="3" width="43" style="4" customWidth="1"/>
    <col min="4" max="4" width="3.265625" style="4" customWidth="1"/>
    <col min="5" max="5" width="14.3984375" style="4" customWidth="1"/>
    <col min="6" max="6" width="3.265625" style="4" customWidth="1"/>
    <col min="7" max="7" width="14.3984375" style="4" customWidth="1"/>
    <col min="8" max="8" width="3.265625" style="4" customWidth="1"/>
    <col min="9" max="9" width="14.3984375" style="4" customWidth="1"/>
    <col min="10" max="16384" width="14.3984375" style="4"/>
  </cols>
  <sheetData>
    <row r="1" spans="1:9" ht="29.25" customHeight="1">
      <c r="B1" s="3" t="s">
        <v>101</v>
      </c>
    </row>
    <row r="2" spans="1:9" ht="15.75" customHeight="1">
      <c r="B2" s="5"/>
    </row>
    <row r="3" spans="1:9" ht="15.75" customHeight="1">
      <c r="B3" s="5" t="s">
        <v>95</v>
      </c>
      <c r="F3" s="107"/>
      <c r="G3" s="108"/>
      <c r="H3" s="108"/>
      <c r="I3" s="77"/>
    </row>
    <row r="4" spans="1:9" ht="15.75" customHeight="1">
      <c r="B4" s="5" t="s">
        <v>96</v>
      </c>
      <c r="F4" s="109" t="s">
        <v>116</v>
      </c>
      <c r="G4" s="110"/>
      <c r="H4" s="110"/>
      <c r="I4" s="111"/>
    </row>
    <row r="5" spans="1:9" ht="15.75" customHeight="1">
      <c r="B5" s="5" t="s">
        <v>97</v>
      </c>
      <c r="F5" s="109"/>
      <c r="G5" s="110"/>
      <c r="H5" s="110"/>
      <c r="I5" s="111"/>
    </row>
    <row r="6" spans="1:9" ht="15.75" customHeight="1">
      <c r="B6" s="4" t="s">
        <v>117</v>
      </c>
      <c r="F6" s="112" t="s">
        <v>115</v>
      </c>
      <c r="G6" s="110"/>
      <c r="H6" s="110"/>
      <c r="I6" s="111"/>
    </row>
    <row r="7" spans="1:9" ht="15.75" customHeight="1">
      <c r="B7" s="5" t="s">
        <v>98</v>
      </c>
      <c r="F7" s="113"/>
      <c r="G7" s="114"/>
      <c r="H7" s="114"/>
      <c r="I7" s="115"/>
    </row>
    <row r="8" spans="1:9" ht="15.75" customHeight="1"/>
    <row r="9" spans="1:9" ht="15.75" customHeight="1">
      <c r="A9" s="30"/>
      <c r="B9" s="2" t="s">
        <v>113</v>
      </c>
    </row>
    <row r="10" spans="1:9" ht="15.75" customHeight="1" thickBot="1">
      <c r="A10" s="2"/>
      <c r="B10" s="2"/>
      <c r="E10" s="4" t="s">
        <v>127</v>
      </c>
    </row>
    <row r="11" spans="1:9" ht="15.75" customHeight="1" thickBot="1">
      <c r="B11" s="6" t="s">
        <v>0</v>
      </c>
      <c r="C11" s="6" t="s">
        <v>122</v>
      </c>
      <c r="D11" s="8"/>
      <c r="E11" s="161"/>
      <c r="F11" s="162"/>
      <c r="G11" s="162"/>
      <c r="H11" s="162"/>
      <c r="I11" s="163"/>
    </row>
    <row r="12" spans="1:9" ht="15.75" customHeight="1" thickBot="1">
      <c r="B12" s="102"/>
      <c r="C12" s="103"/>
      <c r="E12" s="164"/>
      <c r="F12" s="165"/>
      <c r="G12" s="165"/>
      <c r="H12" s="165"/>
      <c r="I12" s="166"/>
    </row>
    <row r="13" spans="1:9" ht="15.75" customHeight="1" thickBot="1">
      <c r="A13" s="11"/>
      <c r="B13" s="11"/>
      <c r="C13" s="11"/>
      <c r="D13" s="11"/>
      <c r="E13" s="12"/>
      <c r="F13" s="11"/>
      <c r="G13" s="12"/>
      <c r="H13" s="11"/>
      <c r="I13" s="12"/>
    </row>
    <row r="14" spans="1:9" ht="15.75" customHeight="1">
      <c r="B14" s="8"/>
      <c r="C14" s="8"/>
      <c r="D14" s="8"/>
      <c r="F14" s="8"/>
      <c r="H14" s="8"/>
    </row>
    <row r="15" spans="1:9" ht="15.75" customHeight="1" thickBot="1">
      <c r="B15" s="71" t="s">
        <v>123</v>
      </c>
      <c r="C15" s="71" t="s">
        <v>99</v>
      </c>
      <c r="D15" s="8"/>
      <c r="F15" s="8"/>
      <c r="H15" s="8"/>
    </row>
    <row r="16" spans="1:9" ht="15.75" customHeight="1" thickBot="1">
      <c r="B16" s="100"/>
      <c r="C16" s="101"/>
    </row>
    <row r="17" spans="1:10" ht="15.75" customHeight="1"/>
    <row r="18" spans="1:10" ht="15.75" customHeight="1">
      <c r="D18" s="30"/>
      <c r="E18" s="2" t="s">
        <v>106</v>
      </c>
    </row>
    <row r="19" spans="1:10" ht="15.75" customHeight="1"/>
    <row r="20" spans="1:10" ht="15.75" customHeight="1">
      <c r="A20" s="14"/>
      <c r="B20" s="13" t="s">
        <v>124</v>
      </c>
      <c r="C20" s="7" t="s">
        <v>1</v>
      </c>
      <c r="D20" s="18" t="s">
        <v>100</v>
      </c>
      <c r="E20" s="19"/>
      <c r="F20" s="20"/>
      <c r="G20" s="20"/>
      <c r="H20" s="20"/>
      <c r="I20" s="21"/>
    </row>
    <row r="21" spans="1:10" ht="15.75" customHeight="1" thickBot="1">
      <c r="A21" s="15"/>
      <c r="B21" s="73"/>
      <c r="C21" s="74" t="s">
        <v>2</v>
      </c>
      <c r="D21" s="75" t="s">
        <v>93</v>
      </c>
      <c r="E21" s="76"/>
      <c r="F21" s="75" t="s">
        <v>91</v>
      </c>
      <c r="G21" s="76"/>
      <c r="H21" s="75" t="s">
        <v>94</v>
      </c>
      <c r="I21" s="77"/>
    </row>
    <row r="22" spans="1:10" ht="15.75" customHeight="1">
      <c r="A22" s="72">
        <v>1</v>
      </c>
      <c r="B22" s="92"/>
      <c r="C22" s="93"/>
      <c r="D22" s="86" t="b">
        <v>0</v>
      </c>
      <c r="E22" s="80" t="str">
        <f t="shared" ref="E22:E51" si="0">IF(D22=TRUE,$B22,"")</f>
        <v/>
      </c>
      <c r="F22" s="90" t="b">
        <v>0</v>
      </c>
      <c r="G22" s="81" t="str">
        <f t="shared" ref="G22:G51" si="1">IF(F22=TRUE,$B22,"")</f>
        <v/>
      </c>
      <c r="H22" s="91" t="b">
        <v>0</v>
      </c>
      <c r="I22" s="82" t="str">
        <f t="shared" ref="I22:I51" si="2">IF(H22=TRUE,$B22,"")</f>
        <v/>
      </c>
      <c r="J22" s="116" t="str">
        <f>IF(ISBLANK(B22),"",IF(OR(D22=TRUE,F22=TRUE,H22=TRUE),"","←受講グループを選択してください。"))</f>
        <v/>
      </c>
    </row>
    <row r="23" spans="1:10" ht="15.75" customHeight="1">
      <c r="A23" s="72">
        <v>2</v>
      </c>
      <c r="B23" s="94"/>
      <c r="C23" s="95"/>
      <c r="D23" s="87" t="b">
        <v>0</v>
      </c>
      <c r="E23" s="17" t="str">
        <f t="shared" si="0"/>
        <v/>
      </c>
      <c r="F23" s="88" t="b">
        <v>0</v>
      </c>
      <c r="G23" s="16" t="str">
        <f t="shared" si="1"/>
        <v/>
      </c>
      <c r="H23" s="88" t="b">
        <v>0</v>
      </c>
      <c r="I23" s="83" t="str">
        <f t="shared" si="2"/>
        <v/>
      </c>
      <c r="J23" s="116" t="str">
        <f t="shared" ref="J23:J51" si="3">IF(ISBLANK(B23),"",IF(OR(D23=TRUE,F23=TRUE,H23=TRUE),"","←受講グループを選択してください。"))</f>
        <v/>
      </c>
    </row>
    <row r="24" spans="1:10" ht="15.75" customHeight="1">
      <c r="A24" s="72">
        <v>3</v>
      </c>
      <c r="B24" s="94"/>
      <c r="C24" s="95"/>
      <c r="D24" s="88" t="b">
        <v>0</v>
      </c>
      <c r="E24" s="16" t="str">
        <f t="shared" si="0"/>
        <v/>
      </c>
      <c r="F24" s="88" t="b">
        <v>0</v>
      </c>
      <c r="G24" s="16" t="str">
        <f t="shared" si="1"/>
        <v/>
      </c>
      <c r="H24" s="88" t="b">
        <v>0</v>
      </c>
      <c r="I24" s="83" t="str">
        <f t="shared" si="2"/>
        <v/>
      </c>
      <c r="J24" s="116" t="str">
        <f t="shared" si="3"/>
        <v/>
      </c>
    </row>
    <row r="25" spans="1:10" ht="15.75" customHeight="1">
      <c r="A25" s="72">
        <v>4</v>
      </c>
      <c r="B25" s="94"/>
      <c r="C25" s="95"/>
      <c r="D25" s="88" t="b">
        <v>0</v>
      </c>
      <c r="E25" s="16" t="str">
        <f t="shared" si="0"/>
        <v/>
      </c>
      <c r="F25" s="88" t="b">
        <v>0</v>
      </c>
      <c r="G25" s="16" t="str">
        <f t="shared" si="1"/>
        <v/>
      </c>
      <c r="H25" s="88" t="b">
        <v>0</v>
      </c>
      <c r="I25" s="83" t="str">
        <f t="shared" si="2"/>
        <v/>
      </c>
      <c r="J25" s="116" t="str">
        <f t="shared" si="3"/>
        <v/>
      </c>
    </row>
    <row r="26" spans="1:10" ht="15.75" customHeight="1">
      <c r="A26" s="72">
        <v>5</v>
      </c>
      <c r="B26" s="94"/>
      <c r="C26" s="95"/>
      <c r="D26" s="88" t="b">
        <v>0</v>
      </c>
      <c r="E26" s="16" t="str">
        <f t="shared" si="0"/>
        <v/>
      </c>
      <c r="F26" s="88" t="b">
        <v>0</v>
      </c>
      <c r="G26" s="16" t="str">
        <f t="shared" si="1"/>
        <v/>
      </c>
      <c r="H26" s="88" t="b">
        <v>0</v>
      </c>
      <c r="I26" s="83" t="str">
        <f t="shared" si="2"/>
        <v/>
      </c>
      <c r="J26" s="116" t="str">
        <f t="shared" si="3"/>
        <v/>
      </c>
    </row>
    <row r="27" spans="1:10" ht="15.75" customHeight="1">
      <c r="A27" s="72">
        <v>6</v>
      </c>
      <c r="B27" s="94"/>
      <c r="C27" s="95"/>
      <c r="D27" s="88" t="b">
        <v>0</v>
      </c>
      <c r="E27" s="16" t="str">
        <f t="shared" si="0"/>
        <v/>
      </c>
      <c r="F27" s="88" t="b">
        <v>0</v>
      </c>
      <c r="G27" s="16" t="str">
        <f t="shared" si="1"/>
        <v/>
      </c>
      <c r="H27" s="88"/>
      <c r="I27" s="83" t="str">
        <f t="shared" si="2"/>
        <v/>
      </c>
      <c r="J27" s="116" t="str">
        <f t="shared" si="3"/>
        <v/>
      </c>
    </row>
    <row r="28" spans="1:10" ht="15.75" customHeight="1">
      <c r="A28" s="72">
        <v>7</v>
      </c>
      <c r="B28" s="94"/>
      <c r="C28" s="95"/>
      <c r="D28" s="88"/>
      <c r="E28" s="16" t="str">
        <f t="shared" si="0"/>
        <v/>
      </c>
      <c r="F28" s="88"/>
      <c r="G28" s="16" t="str">
        <f t="shared" si="1"/>
        <v/>
      </c>
      <c r="H28" s="88" t="b">
        <v>0</v>
      </c>
      <c r="I28" s="83" t="str">
        <f t="shared" si="2"/>
        <v/>
      </c>
      <c r="J28" s="116" t="str">
        <f t="shared" si="3"/>
        <v/>
      </c>
    </row>
    <row r="29" spans="1:10" ht="15.75" customHeight="1">
      <c r="A29" s="72">
        <v>8</v>
      </c>
      <c r="B29" s="96"/>
      <c r="C29" s="97"/>
      <c r="D29" s="88" t="b">
        <v>0</v>
      </c>
      <c r="E29" s="16" t="str">
        <f t="shared" si="0"/>
        <v/>
      </c>
      <c r="F29" s="88" t="b">
        <v>0</v>
      </c>
      <c r="G29" s="16" t="str">
        <f t="shared" si="1"/>
        <v/>
      </c>
      <c r="H29" s="88" t="b">
        <v>0</v>
      </c>
      <c r="I29" s="83" t="str">
        <f t="shared" si="2"/>
        <v/>
      </c>
      <c r="J29" s="116" t="str">
        <f t="shared" si="3"/>
        <v/>
      </c>
    </row>
    <row r="30" spans="1:10" ht="15.75" customHeight="1">
      <c r="A30" s="72">
        <v>9</v>
      </c>
      <c r="B30" s="96"/>
      <c r="C30" s="97"/>
      <c r="D30" s="88"/>
      <c r="E30" s="16" t="str">
        <f t="shared" si="0"/>
        <v/>
      </c>
      <c r="F30" s="88"/>
      <c r="G30" s="16" t="str">
        <f t="shared" si="1"/>
        <v/>
      </c>
      <c r="H30" s="88" t="b">
        <v>0</v>
      </c>
      <c r="I30" s="83" t="str">
        <f t="shared" si="2"/>
        <v/>
      </c>
      <c r="J30" s="116" t="str">
        <f t="shared" si="3"/>
        <v/>
      </c>
    </row>
    <row r="31" spans="1:10" ht="15.75" customHeight="1">
      <c r="A31" s="72">
        <v>10</v>
      </c>
      <c r="B31" s="96"/>
      <c r="C31" s="97"/>
      <c r="D31" s="88"/>
      <c r="E31" s="16" t="str">
        <f t="shared" si="0"/>
        <v/>
      </c>
      <c r="F31" s="88" t="b">
        <v>0</v>
      </c>
      <c r="G31" s="16" t="str">
        <f t="shared" si="1"/>
        <v/>
      </c>
      <c r="H31" s="88"/>
      <c r="I31" s="83" t="str">
        <f t="shared" si="2"/>
        <v/>
      </c>
      <c r="J31" s="116" t="str">
        <f t="shared" si="3"/>
        <v/>
      </c>
    </row>
    <row r="32" spans="1:10" ht="15.75" customHeight="1">
      <c r="A32" s="72">
        <v>11</v>
      </c>
      <c r="B32" s="96"/>
      <c r="C32" s="97"/>
      <c r="D32" s="88"/>
      <c r="E32" s="16" t="str">
        <f t="shared" si="0"/>
        <v/>
      </c>
      <c r="F32" s="88" t="b">
        <v>0</v>
      </c>
      <c r="G32" s="16" t="str">
        <f t="shared" si="1"/>
        <v/>
      </c>
      <c r="H32" s="88" t="b">
        <v>0</v>
      </c>
      <c r="I32" s="83" t="str">
        <f t="shared" si="2"/>
        <v/>
      </c>
      <c r="J32" s="116" t="str">
        <f t="shared" si="3"/>
        <v/>
      </c>
    </row>
    <row r="33" spans="1:10" ht="15.75" customHeight="1">
      <c r="A33" s="72">
        <v>12</v>
      </c>
      <c r="B33" s="96"/>
      <c r="C33" s="97"/>
      <c r="D33" s="88"/>
      <c r="E33" s="16" t="str">
        <f t="shared" si="0"/>
        <v/>
      </c>
      <c r="F33" s="88" t="b">
        <v>0</v>
      </c>
      <c r="G33" s="16" t="str">
        <f t="shared" si="1"/>
        <v/>
      </c>
      <c r="H33" s="88" t="b">
        <v>0</v>
      </c>
      <c r="I33" s="83" t="str">
        <f t="shared" si="2"/>
        <v/>
      </c>
      <c r="J33" s="116" t="str">
        <f t="shared" si="3"/>
        <v/>
      </c>
    </row>
    <row r="34" spans="1:10" ht="15.75" customHeight="1">
      <c r="A34" s="72">
        <v>13</v>
      </c>
      <c r="B34" s="96"/>
      <c r="C34" s="97"/>
      <c r="D34" s="88" t="b">
        <v>0</v>
      </c>
      <c r="E34" s="16" t="str">
        <f t="shared" si="0"/>
        <v/>
      </c>
      <c r="F34" s="88"/>
      <c r="G34" s="16" t="str">
        <f t="shared" si="1"/>
        <v/>
      </c>
      <c r="H34" s="88"/>
      <c r="I34" s="83" t="str">
        <f t="shared" si="2"/>
        <v/>
      </c>
      <c r="J34" s="116" t="str">
        <f t="shared" si="3"/>
        <v/>
      </c>
    </row>
    <row r="35" spans="1:10" ht="15.75" customHeight="1">
      <c r="A35" s="72">
        <v>14</v>
      </c>
      <c r="B35" s="96"/>
      <c r="C35" s="97"/>
      <c r="D35" s="88"/>
      <c r="E35" s="16" t="str">
        <f t="shared" si="0"/>
        <v/>
      </c>
      <c r="F35" s="88" t="b">
        <v>0</v>
      </c>
      <c r="G35" s="16" t="str">
        <f t="shared" si="1"/>
        <v/>
      </c>
      <c r="H35" s="88"/>
      <c r="I35" s="83" t="str">
        <f t="shared" si="2"/>
        <v/>
      </c>
      <c r="J35" s="116" t="str">
        <f t="shared" si="3"/>
        <v/>
      </c>
    </row>
    <row r="36" spans="1:10" ht="15.75" customHeight="1">
      <c r="A36" s="72">
        <v>15</v>
      </c>
      <c r="B36" s="96"/>
      <c r="C36" s="97"/>
      <c r="D36" s="88"/>
      <c r="E36" s="16" t="str">
        <f t="shared" si="0"/>
        <v/>
      </c>
      <c r="F36" s="88"/>
      <c r="G36" s="16" t="str">
        <f t="shared" si="1"/>
        <v/>
      </c>
      <c r="H36" s="88"/>
      <c r="I36" s="83" t="str">
        <f t="shared" si="2"/>
        <v/>
      </c>
      <c r="J36" s="116" t="str">
        <f t="shared" si="3"/>
        <v/>
      </c>
    </row>
    <row r="37" spans="1:10" ht="15.75" customHeight="1">
      <c r="A37" s="72">
        <v>16</v>
      </c>
      <c r="B37" s="96"/>
      <c r="C37" s="97"/>
      <c r="D37" s="88"/>
      <c r="E37" s="16" t="str">
        <f t="shared" si="0"/>
        <v/>
      </c>
      <c r="F37" s="88"/>
      <c r="G37" s="16" t="str">
        <f t="shared" si="1"/>
        <v/>
      </c>
      <c r="H37" s="88"/>
      <c r="I37" s="83" t="str">
        <f t="shared" si="2"/>
        <v/>
      </c>
      <c r="J37" s="116" t="str">
        <f t="shared" si="3"/>
        <v/>
      </c>
    </row>
    <row r="38" spans="1:10" ht="15.75" customHeight="1">
      <c r="A38" s="72">
        <v>17</v>
      </c>
      <c r="B38" s="96"/>
      <c r="C38" s="97"/>
      <c r="D38" s="88"/>
      <c r="E38" s="16" t="str">
        <f t="shared" si="0"/>
        <v/>
      </c>
      <c r="F38" s="88"/>
      <c r="G38" s="16" t="str">
        <f t="shared" si="1"/>
        <v/>
      </c>
      <c r="H38" s="88" t="b">
        <v>0</v>
      </c>
      <c r="I38" s="83" t="str">
        <f t="shared" si="2"/>
        <v/>
      </c>
      <c r="J38" s="116" t="str">
        <f t="shared" si="3"/>
        <v/>
      </c>
    </row>
    <row r="39" spans="1:10" ht="15.75" customHeight="1">
      <c r="A39" s="72">
        <v>18</v>
      </c>
      <c r="B39" s="96"/>
      <c r="C39" s="97"/>
      <c r="D39" s="88"/>
      <c r="E39" s="16" t="str">
        <f t="shared" si="0"/>
        <v/>
      </c>
      <c r="F39" s="88"/>
      <c r="G39" s="16" t="str">
        <f t="shared" si="1"/>
        <v/>
      </c>
      <c r="H39" s="88"/>
      <c r="I39" s="83" t="str">
        <f t="shared" si="2"/>
        <v/>
      </c>
      <c r="J39" s="116" t="str">
        <f t="shared" si="3"/>
        <v/>
      </c>
    </row>
    <row r="40" spans="1:10" ht="15.75" customHeight="1">
      <c r="A40" s="72">
        <v>19</v>
      </c>
      <c r="B40" s="96"/>
      <c r="C40" s="97"/>
      <c r="D40" s="88"/>
      <c r="E40" s="16" t="str">
        <f t="shared" si="0"/>
        <v/>
      </c>
      <c r="F40" s="88"/>
      <c r="G40" s="16" t="str">
        <f t="shared" si="1"/>
        <v/>
      </c>
      <c r="H40" s="88"/>
      <c r="I40" s="83" t="str">
        <f t="shared" si="2"/>
        <v/>
      </c>
      <c r="J40" s="116" t="str">
        <f t="shared" si="3"/>
        <v/>
      </c>
    </row>
    <row r="41" spans="1:10" ht="15.75" customHeight="1">
      <c r="A41" s="72">
        <v>20</v>
      </c>
      <c r="B41" s="96"/>
      <c r="C41" s="97"/>
      <c r="D41" s="88"/>
      <c r="E41" s="16" t="str">
        <f t="shared" si="0"/>
        <v/>
      </c>
      <c r="F41" s="88"/>
      <c r="G41" s="16" t="str">
        <f t="shared" si="1"/>
        <v/>
      </c>
      <c r="H41" s="88"/>
      <c r="I41" s="83" t="str">
        <f t="shared" si="2"/>
        <v/>
      </c>
      <c r="J41" s="116" t="str">
        <f t="shared" si="3"/>
        <v/>
      </c>
    </row>
    <row r="42" spans="1:10" ht="15.75" customHeight="1">
      <c r="A42" s="72">
        <v>21</v>
      </c>
      <c r="B42" s="96"/>
      <c r="C42" s="97"/>
      <c r="D42" s="88"/>
      <c r="E42" s="16" t="str">
        <f t="shared" si="0"/>
        <v/>
      </c>
      <c r="F42" s="88" t="b">
        <v>0</v>
      </c>
      <c r="G42" s="16" t="str">
        <f t="shared" si="1"/>
        <v/>
      </c>
      <c r="H42" s="88"/>
      <c r="I42" s="83" t="str">
        <f t="shared" si="2"/>
        <v/>
      </c>
      <c r="J42" s="116" t="str">
        <f t="shared" si="3"/>
        <v/>
      </c>
    </row>
    <row r="43" spans="1:10" ht="15.75" customHeight="1">
      <c r="A43" s="72">
        <v>22</v>
      </c>
      <c r="B43" s="96"/>
      <c r="C43" s="97"/>
      <c r="D43" s="88" t="b">
        <v>0</v>
      </c>
      <c r="E43" s="16" t="str">
        <f t="shared" si="0"/>
        <v/>
      </c>
      <c r="F43" s="88" t="b">
        <v>0</v>
      </c>
      <c r="G43" s="16" t="str">
        <f t="shared" si="1"/>
        <v/>
      </c>
      <c r="H43" s="88" t="b">
        <v>0</v>
      </c>
      <c r="I43" s="83" t="str">
        <f t="shared" si="2"/>
        <v/>
      </c>
      <c r="J43" s="116" t="str">
        <f t="shared" si="3"/>
        <v/>
      </c>
    </row>
    <row r="44" spans="1:10" ht="15.75" customHeight="1">
      <c r="A44" s="72">
        <v>23</v>
      </c>
      <c r="B44" s="96"/>
      <c r="C44" s="97"/>
      <c r="D44" s="88"/>
      <c r="E44" s="16" t="str">
        <f t="shared" si="0"/>
        <v/>
      </c>
      <c r="F44" s="88"/>
      <c r="G44" s="16" t="str">
        <f t="shared" si="1"/>
        <v/>
      </c>
      <c r="H44" s="88"/>
      <c r="I44" s="83" t="str">
        <f t="shared" si="2"/>
        <v/>
      </c>
      <c r="J44" s="116" t="str">
        <f t="shared" si="3"/>
        <v/>
      </c>
    </row>
    <row r="45" spans="1:10" ht="15.75" customHeight="1">
      <c r="A45" s="72">
        <v>24</v>
      </c>
      <c r="B45" s="96"/>
      <c r="C45" s="97"/>
      <c r="D45" s="88"/>
      <c r="E45" s="16" t="str">
        <f t="shared" si="0"/>
        <v/>
      </c>
      <c r="F45" s="88"/>
      <c r="G45" s="16" t="str">
        <f t="shared" si="1"/>
        <v/>
      </c>
      <c r="H45" s="88"/>
      <c r="I45" s="83" t="str">
        <f t="shared" si="2"/>
        <v/>
      </c>
      <c r="J45" s="116" t="str">
        <f t="shared" si="3"/>
        <v/>
      </c>
    </row>
    <row r="46" spans="1:10" ht="15.75" customHeight="1">
      <c r="A46" s="72">
        <v>25</v>
      </c>
      <c r="B46" s="94"/>
      <c r="C46" s="95"/>
      <c r="D46" s="88"/>
      <c r="E46" s="16" t="str">
        <f t="shared" si="0"/>
        <v/>
      </c>
      <c r="F46" s="88"/>
      <c r="G46" s="16" t="str">
        <f t="shared" si="1"/>
        <v/>
      </c>
      <c r="H46" s="88"/>
      <c r="I46" s="83" t="str">
        <f t="shared" si="2"/>
        <v/>
      </c>
      <c r="J46" s="116" t="str">
        <f t="shared" si="3"/>
        <v/>
      </c>
    </row>
    <row r="47" spans="1:10" ht="15.75" customHeight="1">
      <c r="A47" s="72">
        <v>26</v>
      </c>
      <c r="B47" s="94"/>
      <c r="C47" s="95"/>
      <c r="D47" s="88"/>
      <c r="E47" s="16" t="str">
        <f t="shared" si="0"/>
        <v/>
      </c>
      <c r="F47" s="88"/>
      <c r="G47" s="16" t="str">
        <f t="shared" si="1"/>
        <v/>
      </c>
      <c r="H47" s="88"/>
      <c r="I47" s="83" t="str">
        <f t="shared" si="2"/>
        <v/>
      </c>
      <c r="J47" s="116" t="str">
        <f t="shared" si="3"/>
        <v/>
      </c>
    </row>
    <row r="48" spans="1:10" ht="15.75" customHeight="1">
      <c r="A48" s="72">
        <v>27</v>
      </c>
      <c r="B48" s="94"/>
      <c r="C48" s="95"/>
      <c r="D48" s="88"/>
      <c r="E48" s="16" t="str">
        <f t="shared" si="0"/>
        <v/>
      </c>
      <c r="F48" s="88"/>
      <c r="G48" s="16" t="str">
        <f t="shared" si="1"/>
        <v/>
      </c>
      <c r="H48" s="88"/>
      <c r="I48" s="83" t="str">
        <f t="shared" si="2"/>
        <v/>
      </c>
      <c r="J48" s="116" t="str">
        <f t="shared" si="3"/>
        <v/>
      </c>
    </row>
    <row r="49" spans="1:10" ht="15.75" customHeight="1">
      <c r="A49" s="72">
        <v>28</v>
      </c>
      <c r="B49" s="94"/>
      <c r="C49" s="95"/>
      <c r="D49" s="88"/>
      <c r="E49" s="16" t="str">
        <f t="shared" si="0"/>
        <v/>
      </c>
      <c r="F49" s="88"/>
      <c r="G49" s="16" t="str">
        <f t="shared" si="1"/>
        <v/>
      </c>
      <c r="H49" s="88"/>
      <c r="I49" s="83" t="str">
        <f t="shared" si="2"/>
        <v/>
      </c>
      <c r="J49" s="116" t="str">
        <f t="shared" si="3"/>
        <v/>
      </c>
    </row>
    <row r="50" spans="1:10" ht="15.75" customHeight="1">
      <c r="A50" s="72">
        <v>29</v>
      </c>
      <c r="B50" s="94"/>
      <c r="C50" s="95"/>
      <c r="D50" s="88"/>
      <c r="E50" s="16" t="str">
        <f t="shared" si="0"/>
        <v/>
      </c>
      <c r="F50" s="88"/>
      <c r="G50" s="16" t="str">
        <f t="shared" si="1"/>
        <v/>
      </c>
      <c r="H50" s="88"/>
      <c r="I50" s="83" t="str">
        <f t="shared" si="2"/>
        <v/>
      </c>
      <c r="J50" s="116" t="str">
        <f t="shared" si="3"/>
        <v/>
      </c>
    </row>
    <row r="51" spans="1:10" ht="15.75" customHeight="1" thickBot="1">
      <c r="A51" s="72">
        <v>30</v>
      </c>
      <c r="B51" s="98"/>
      <c r="C51" s="99"/>
      <c r="D51" s="89" t="b">
        <v>0</v>
      </c>
      <c r="E51" s="84" t="str">
        <f t="shared" si="0"/>
        <v/>
      </c>
      <c r="F51" s="89" t="b">
        <v>0</v>
      </c>
      <c r="G51" s="84" t="str">
        <f t="shared" si="1"/>
        <v/>
      </c>
      <c r="H51" s="89" t="b">
        <v>0</v>
      </c>
      <c r="I51" s="85" t="str">
        <f t="shared" si="2"/>
        <v/>
      </c>
      <c r="J51" s="116" t="str">
        <f t="shared" si="3"/>
        <v/>
      </c>
    </row>
    <row r="52" spans="1:10" ht="15.75" customHeight="1">
      <c r="D52" s="78"/>
      <c r="E52" s="9">
        <f>COUNTIF(D22:D51,TRUE)</f>
        <v>0</v>
      </c>
      <c r="F52" s="78"/>
      <c r="G52" s="79">
        <f>COUNTIF(F22:F51,TRUE)</f>
        <v>0</v>
      </c>
      <c r="H52" s="10"/>
      <c r="I52" s="79">
        <f>COUNTIF(H22:H51,TRUE)</f>
        <v>0</v>
      </c>
    </row>
    <row r="53" spans="1:10" ht="15.75" customHeight="1">
      <c r="B53" s="116"/>
    </row>
    <row r="54" spans="1:10" ht="15.75" customHeight="1"/>
    <row r="55" spans="1:10" ht="15.75" customHeight="1" thickBot="1">
      <c r="C55" s="4" t="s">
        <v>118</v>
      </c>
    </row>
    <row r="56" spans="1:10" ht="15.75" customHeight="1" thickBot="1">
      <c r="B56" s="4" t="s">
        <v>110</v>
      </c>
      <c r="C56" s="106"/>
    </row>
    <row r="57" spans="1:10" ht="15.75" customHeight="1"/>
    <row r="58" spans="1:10" ht="15.75" customHeight="1">
      <c r="B58" s="4" t="s">
        <v>111</v>
      </c>
      <c r="C58" s="104" t="str">
        <f>IF(C56="","",IF(WEEKDAY(C56)&gt;2,C56+8+(8-WEEKDAY(C56)),C56+(9-WEEKDAY(C56))))</f>
        <v/>
      </c>
    </row>
    <row r="59" spans="1:10" ht="15.75" customHeight="1" thickBot="1">
      <c r="A59" s="11"/>
      <c r="B59" s="11"/>
      <c r="C59" s="11"/>
      <c r="D59" s="11"/>
      <c r="E59" s="12"/>
      <c r="F59" s="11"/>
      <c r="G59" s="12"/>
      <c r="H59" s="11"/>
      <c r="I59" s="12"/>
    </row>
    <row r="60" spans="1:10" ht="15.75" customHeight="1">
      <c r="B60" s="8"/>
      <c r="C60" s="8"/>
      <c r="D60" s="8"/>
      <c r="F60" s="8"/>
      <c r="H60" s="8"/>
    </row>
    <row r="61" spans="1:10" ht="15.75" customHeight="1">
      <c r="B61" s="4" t="s">
        <v>112</v>
      </c>
    </row>
    <row r="62" spans="1:10" ht="15.75" customHeight="1">
      <c r="B62" s="4" t="s">
        <v>114</v>
      </c>
    </row>
    <row r="63" spans="1:10" ht="15.75" customHeight="1"/>
    <row r="64" spans="1:10" ht="15.75" customHeight="1" thickBot="1">
      <c r="C64" s="4" t="s">
        <v>118</v>
      </c>
    </row>
    <row r="65" spans="2:5" ht="15.75" customHeight="1" thickBot="1">
      <c r="B65" s="4" t="s">
        <v>107</v>
      </c>
      <c r="C65" s="106"/>
      <c r="D65" s="105" t="str">
        <f>IF(ISBLANK(C65),"",IF(E52&gt;0,IF(C65&lt;C58,"* 受講ID発行日以前の日付は承ることができません。ご通知予定日以降の日付を指定してください",""),""))</f>
        <v/>
      </c>
      <c r="E65" s="105"/>
    </row>
    <row r="66" spans="2:5" ht="15.75" customHeight="1" thickBot="1">
      <c r="C66" s="117" t="s">
        <v>118</v>
      </c>
      <c r="D66" s="105"/>
      <c r="E66" s="105"/>
    </row>
    <row r="67" spans="2:5" ht="15.75" customHeight="1" thickBot="1">
      <c r="B67" s="4" t="s">
        <v>108</v>
      </c>
      <c r="C67" s="106"/>
      <c r="D67" s="105" t="str">
        <f>IF(ISBLANK(C67),"",IF(G52&gt;0,IF(C67&lt;C58,"* 受講ID発行日以前の日付は承ることができません。ご通知予定日以降の日付を指定してください",""),""))</f>
        <v/>
      </c>
      <c r="E67" s="105"/>
    </row>
    <row r="68" spans="2:5" ht="15.75" customHeight="1" thickBot="1">
      <c r="C68" s="117" t="s">
        <v>118</v>
      </c>
      <c r="D68" s="105"/>
      <c r="E68" s="105"/>
    </row>
    <row r="69" spans="2:5" ht="15.75" customHeight="1" thickBot="1">
      <c r="B69" s="4" t="s">
        <v>109</v>
      </c>
      <c r="C69" s="106"/>
      <c r="D69" s="105" t="str">
        <f>IF(ISBLANK(C69),"",IF(I52&gt;0,IF(C69&lt;C58,"* 受講ID発行日以前の日付は承ることができません。ご通知予定日以降の日付を指定してください",""),""))</f>
        <v/>
      </c>
      <c r="E69" s="105"/>
    </row>
    <row r="70" spans="2:5" ht="15.75" customHeight="1"/>
    <row r="71" spans="2:5" ht="15.75" customHeight="1"/>
    <row r="72" spans="2:5" ht="15.75" customHeight="1"/>
    <row r="73" spans="2:5" ht="15.75" customHeight="1"/>
    <row r="74" spans="2:5" ht="15.75" customHeight="1">
      <c r="B74" s="22" t="str">
        <f>IF(受講プログラム!B3=0,"***注意*** 研修プログラムがまだ１つも選択設定されていません。受講プログラムシートをご確認ください。","")</f>
        <v>***注意*** 研修プログラムがまだ１つも選択設定されていません。受講プログラムシートをご確認ください。</v>
      </c>
    </row>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sheetProtection sheet="1" objects="1" scenarios="1" selectLockedCells="1"/>
  <mergeCells count="1">
    <mergeCell ref="E11:I12"/>
  </mergeCells>
  <phoneticPr fontId="2"/>
  <dataValidations count="1">
    <dataValidation imeMode="halfAlpha" allowBlank="1" showInputMessage="1" showErrorMessage="1" prompt="次の形式で、半角数字の西暦でご入力ください。_x000a__x000a_記入例）2021/6/1" sqref="C56 C65 C67 C69"/>
  </dataValidations>
  <hyperlinks>
    <hyperlink ref="F6" r:id="rId1"/>
  </hyperlinks>
  <printOptions horizontalCentered="1" verticalCentered="1" gridLines="1"/>
  <pageMargins left="0.39370078740157483" right="0.39370078740157483" top="0.39370078740157483" bottom="0.39370078740157483" header="0" footer="0"/>
  <pageSetup paperSize="9" scale="65" pageOrder="overThenDown" orientation="portrait" cellComments="atEnd"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4</xdr:col>
                    <xdr:colOff>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0</xdr:colOff>
                    <xdr:row>22</xdr:row>
                    <xdr:rowOff>0</xdr:rowOff>
                  </from>
                  <to>
                    <xdr:col>5</xdr:col>
                    <xdr:colOff>0</xdr:colOff>
                    <xdr:row>23</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4</xdr:col>
                    <xdr:colOff>0</xdr:colOff>
                    <xdr:row>23</xdr:row>
                    <xdr:rowOff>0</xdr:rowOff>
                  </from>
                  <to>
                    <xdr:col>5</xdr:col>
                    <xdr:colOff>0</xdr:colOff>
                    <xdr:row>24</xdr:row>
                    <xdr:rowOff>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4</xdr:col>
                    <xdr:colOff>0</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4</xdr:col>
                    <xdr:colOff>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4</xdr:col>
                    <xdr:colOff>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4</xdr:col>
                    <xdr:colOff>0</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4</xdr:col>
                    <xdr:colOff>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4</xdr:col>
                    <xdr:colOff>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4</xdr:col>
                    <xdr:colOff>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4</xdr:col>
                    <xdr:colOff>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4</xdr:col>
                    <xdr:colOff>0</xdr:colOff>
                    <xdr:row>33</xdr:row>
                    <xdr:rowOff>0</xdr:rowOff>
                  </from>
                  <to>
                    <xdr:col>5</xdr:col>
                    <xdr:colOff>0</xdr:colOff>
                    <xdr:row>34</xdr:row>
                    <xdr:rowOff>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4</xdr:col>
                    <xdr:colOff>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4</xdr:col>
                    <xdr:colOff>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4</xdr:col>
                    <xdr:colOff>0</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4</xdr:col>
                    <xdr:colOff>0</xdr:colOff>
                    <xdr:row>38</xdr:row>
                    <xdr:rowOff>0</xdr:rowOff>
                  </from>
                  <to>
                    <xdr:col>5</xdr:col>
                    <xdr:colOff>0</xdr:colOff>
                    <xdr:row>39</xdr:row>
                    <xdr:rowOff>0</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3092" r:id="rId24" name="Check Box 20">
              <controlPr defaultSize="0" autoFill="0" autoLine="0" autoPict="0">
                <anchor moveWithCells="1">
                  <from>
                    <xdr:col>4</xdr:col>
                    <xdr:colOff>0</xdr:colOff>
                    <xdr:row>40</xdr:row>
                    <xdr:rowOff>0</xdr:rowOff>
                  </from>
                  <to>
                    <xdr:col>5</xdr:col>
                    <xdr:colOff>0</xdr:colOff>
                    <xdr:row>41</xdr:row>
                    <xdr:rowOff>0</xdr:rowOff>
                  </to>
                </anchor>
              </controlPr>
            </control>
          </mc:Choice>
        </mc:AlternateContent>
        <mc:AlternateContent xmlns:mc="http://schemas.openxmlformats.org/markup-compatibility/2006">
          <mc:Choice Requires="x14">
            <control shapeId="3093" r:id="rId25" name="Check Box 21">
              <controlPr defaultSize="0" autoFill="0" autoLine="0" autoPict="0">
                <anchor moveWithCells="1">
                  <from>
                    <xdr:col>4</xdr:col>
                    <xdr:colOff>0</xdr:colOff>
                    <xdr:row>41</xdr:row>
                    <xdr:rowOff>0</xdr:rowOff>
                  </from>
                  <to>
                    <xdr:col>5</xdr:col>
                    <xdr:colOff>0</xdr:colOff>
                    <xdr:row>42</xdr:row>
                    <xdr:rowOff>0</xdr:rowOff>
                  </to>
                </anchor>
              </controlPr>
            </control>
          </mc:Choice>
        </mc:AlternateContent>
        <mc:AlternateContent xmlns:mc="http://schemas.openxmlformats.org/markup-compatibility/2006">
          <mc:Choice Requires="x14">
            <control shapeId="3094" r:id="rId26" name="Check Box 22">
              <controlPr defaultSize="0" autoFill="0" autoLine="0" autoPict="0">
                <anchor mov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3095" r:id="rId27" name="Check Box 23">
              <controlPr defaultSize="0" autoFill="0" autoLine="0" autoPict="0">
                <anchor moveWithCells="1">
                  <from>
                    <xdr:col>4</xdr:col>
                    <xdr:colOff>0</xdr:colOff>
                    <xdr:row>43</xdr:row>
                    <xdr:rowOff>0</xdr:rowOff>
                  </from>
                  <to>
                    <xdr:col>5</xdr:col>
                    <xdr:colOff>0</xdr:colOff>
                    <xdr:row>44</xdr:row>
                    <xdr:rowOff>0</xdr:rowOff>
                  </to>
                </anchor>
              </controlPr>
            </control>
          </mc:Choice>
        </mc:AlternateContent>
        <mc:AlternateContent xmlns:mc="http://schemas.openxmlformats.org/markup-compatibility/2006">
          <mc:Choice Requires="x14">
            <control shapeId="3096" r:id="rId28" name="Check Box 24">
              <controlPr defaultSize="0" autoFill="0" autoLine="0" autoPict="0">
                <anchor moveWithCells="1">
                  <from>
                    <xdr:col>4</xdr:col>
                    <xdr:colOff>0</xdr:colOff>
                    <xdr:row>44</xdr:row>
                    <xdr:rowOff>0</xdr:rowOff>
                  </from>
                  <to>
                    <xdr:col>5</xdr:col>
                    <xdr:colOff>0</xdr:colOff>
                    <xdr:row>45</xdr:row>
                    <xdr:rowOff>0</xdr:rowOff>
                  </to>
                </anchor>
              </controlPr>
            </control>
          </mc:Choice>
        </mc:AlternateContent>
        <mc:AlternateContent xmlns:mc="http://schemas.openxmlformats.org/markup-compatibility/2006">
          <mc:Choice Requires="x14">
            <control shapeId="3097" r:id="rId29" name="Check Box 25">
              <controlPr defaultSize="0" autoFill="0" autoLine="0" autoPict="0">
                <anchor moveWithCells="1">
                  <from>
                    <xdr:col>4</xdr:col>
                    <xdr:colOff>0</xdr:colOff>
                    <xdr:row>45</xdr:row>
                    <xdr:rowOff>0</xdr:rowOff>
                  </from>
                  <to>
                    <xdr:col>5</xdr:col>
                    <xdr:colOff>0</xdr:colOff>
                    <xdr:row>46</xdr:row>
                    <xdr:rowOff>0</xdr:rowOff>
                  </to>
                </anchor>
              </controlPr>
            </control>
          </mc:Choice>
        </mc:AlternateContent>
        <mc:AlternateContent xmlns:mc="http://schemas.openxmlformats.org/markup-compatibility/2006">
          <mc:Choice Requires="x14">
            <control shapeId="3098" r:id="rId30" name="Check Box 26">
              <controlPr defaultSize="0" autoFill="0" autoLine="0" autoPict="0">
                <anchor moveWithCells="1">
                  <from>
                    <xdr:col>4</xdr:col>
                    <xdr:colOff>0</xdr:colOff>
                    <xdr:row>46</xdr:row>
                    <xdr:rowOff>0</xdr:rowOff>
                  </from>
                  <to>
                    <xdr:col>5</xdr:col>
                    <xdr:colOff>0</xdr:colOff>
                    <xdr:row>47</xdr:row>
                    <xdr:rowOff>0</xdr:rowOff>
                  </to>
                </anchor>
              </controlPr>
            </control>
          </mc:Choice>
        </mc:AlternateContent>
        <mc:AlternateContent xmlns:mc="http://schemas.openxmlformats.org/markup-compatibility/2006">
          <mc:Choice Requires="x14">
            <control shapeId="3099" r:id="rId31" name="Check Box 27">
              <controlPr defaultSize="0" autoFill="0" autoLine="0" autoPict="0">
                <anchor moveWithCells="1">
                  <from>
                    <xdr:col>4</xdr:col>
                    <xdr:colOff>0</xdr:colOff>
                    <xdr:row>47</xdr:row>
                    <xdr:rowOff>0</xdr:rowOff>
                  </from>
                  <to>
                    <xdr:col>5</xdr:col>
                    <xdr:colOff>0</xdr:colOff>
                    <xdr:row>48</xdr:row>
                    <xdr:rowOff>0</xdr:rowOff>
                  </to>
                </anchor>
              </controlPr>
            </control>
          </mc:Choice>
        </mc:AlternateContent>
        <mc:AlternateContent xmlns:mc="http://schemas.openxmlformats.org/markup-compatibility/2006">
          <mc:Choice Requires="x14">
            <control shapeId="3100" r:id="rId32" name="Check Box 28">
              <controlPr defaultSize="0" autoFill="0" autoLine="0" autoPict="0">
                <anchor moveWithCells="1">
                  <from>
                    <xdr:col>4</xdr:col>
                    <xdr:colOff>0</xdr:colOff>
                    <xdr:row>48</xdr:row>
                    <xdr:rowOff>0</xdr:rowOff>
                  </from>
                  <to>
                    <xdr:col>5</xdr:col>
                    <xdr:colOff>0</xdr:colOff>
                    <xdr:row>49</xdr:row>
                    <xdr:rowOff>0</xdr:rowOff>
                  </to>
                </anchor>
              </controlPr>
            </control>
          </mc:Choice>
        </mc:AlternateContent>
        <mc:AlternateContent xmlns:mc="http://schemas.openxmlformats.org/markup-compatibility/2006">
          <mc:Choice Requires="x14">
            <control shapeId="3101" r:id="rId33" name="Check Box 29">
              <controlPr defaultSize="0" autoFill="0" autoLine="0" autoPict="0">
                <anchor moveWithCells="1">
                  <from>
                    <xdr:col>4</xdr:col>
                    <xdr:colOff>0</xdr:colOff>
                    <xdr:row>49</xdr:row>
                    <xdr:rowOff>0</xdr:rowOff>
                  </from>
                  <to>
                    <xdr:col>5</xdr:col>
                    <xdr:colOff>0</xdr:colOff>
                    <xdr:row>50</xdr:row>
                    <xdr:rowOff>0</xdr:rowOff>
                  </to>
                </anchor>
              </controlPr>
            </control>
          </mc:Choice>
        </mc:AlternateContent>
        <mc:AlternateContent xmlns:mc="http://schemas.openxmlformats.org/markup-compatibility/2006">
          <mc:Choice Requires="x14">
            <control shapeId="3102" r:id="rId34" name="Check Box 30">
              <controlPr defaultSize="0" autoFill="0" autoLine="0" autoPict="0">
                <anchor moveWithCells="1">
                  <from>
                    <xdr:col>4</xdr:col>
                    <xdr:colOff>0</xdr:colOff>
                    <xdr:row>50</xdr:row>
                    <xdr:rowOff>0</xdr:rowOff>
                  </from>
                  <to>
                    <xdr:col>5</xdr:col>
                    <xdr:colOff>0</xdr:colOff>
                    <xdr:row>51</xdr:row>
                    <xdr:rowOff>0</xdr:rowOff>
                  </to>
                </anchor>
              </controlPr>
            </control>
          </mc:Choice>
        </mc:AlternateContent>
        <mc:AlternateContent xmlns:mc="http://schemas.openxmlformats.org/markup-compatibility/2006">
          <mc:Choice Requires="x14">
            <control shapeId="3192" r:id="rId35" name="Check Box 120">
              <controlPr defaultSize="0" autoFill="0" autoLine="0" autoPict="0">
                <anchor mov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3193" r:id="rId36" name="Check Box 121">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3194" r:id="rId37" name="Check Box 122">
              <controlPr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3195" r:id="rId38" name="Check Box 123">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3196" r:id="rId39" name="Check Box 124">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3197" r:id="rId40" name="Check Box 125">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3198" r:id="rId41" name="Check Box 126">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3199" r:id="rId42" name="Check Box 127">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3200" r:id="rId43" name="Check Box 128">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3201" r:id="rId44" name="Check Box 129">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3202" r:id="rId45" name="Check Box 130">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3203" r:id="rId46" name="Check Box 131">
              <controlPr defaultSize="0" autoFill="0" autoLine="0" autoPict="0">
                <anchor mov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3204" r:id="rId47" name="Check Box 132">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3205" r:id="rId48" name="Check Box 133">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3206" r:id="rId49" name="Check Box 134">
              <controlPr defaultSize="0" autoFill="0" autoLine="0" autoPict="0">
                <anchor mov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3207" r:id="rId50" name="Check Box 135">
              <controlPr defaultSize="0" autoFill="0" autoLine="0" autoPict="0">
                <anchor mov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3208" r:id="rId51" name="Check Box 136">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3209" r:id="rId52" name="Check Box 137">
              <controlPr defaultSize="0" autoFill="0" autoLine="0" autoPict="0">
                <anchor mov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3210" r:id="rId53" name="Check Box 138">
              <controlPr defaultSize="0" autoFill="0" autoLine="0" autoPict="0">
                <anchor moveWithCells="1">
                  <from>
                    <xdr:col>6</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3211" r:id="rId54" name="Check Box 139">
              <controlPr defaultSize="0" autoFill="0" autoLine="0" autoPict="0">
                <anchor moveWithCells="1">
                  <from>
                    <xdr:col>6</xdr:col>
                    <xdr:colOff>0</xdr:colOff>
                    <xdr:row>40</xdr:row>
                    <xdr:rowOff>0</xdr:rowOff>
                  </from>
                  <to>
                    <xdr:col>7</xdr:col>
                    <xdr:colOff>0</xdr:colOff>
                    <xdr:row>41</xdr:row>
                    <xdr:rowOff>0</xdr:rowOff>
                  </to>
                </anchor>
              </controlPr>
            </control>
          </mc:Choice>
        </mc:AlternateContent>
        <mc:AlternateContent xmlns:mc="http://schemas.openxmlformats.org/markup-compatibility/2006">
          <mc:Choice Requires="x14">
            <control shapeId="3212" r:id="rId55" name="Check Box 140">
              <controlPr defaultSize="0" autoFill="0" autoLine="0" autoPict="0">
                <anchor moveWithCells="1">
                  <from>
                    <xdr:col>6</xdr:col>
                    <xdr:colOff>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3213" r:id="rId56" name="Check Box 141">
              <controlPr defaultSize="0" autoFill="0" autoLine="0" autoPict="0">
                <anchor moveWithCells="1">
                  <from>
                    <xdr:col>6</xdr:col>
                    <xdr:colOff>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3214" r:id="rId57" name="Check Box 142">
              <controlPr defaultSize="0" autoFill="0" autoLine="0" autoPict="0">
                <anchor mov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3215" r:id="rId58" name="Check Box 143">
              <controlPr defaultSize="0" autoFill="0" autoLine="0" autoPict="0">
                <anchor mov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3216" r:id="rId59" name="Check Box 144">
              <controlPr defaultSize="0" autoFill="0" autoLine="0" autoPict="0">
                <anchor moveWithCells="1">
                  <from>
                    <xdr:col>6</xdr:col>
                    <xdr:colOff>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3217" r:id="rId60" name="Check Box 145">
              <controlPr defaultSize="0" autoFill="0" autoLine="0" autoPict="0">
                <anchor moveWithCells="1">
                  <from>
                    <xdr:col>6</xdr:col>
                    <xdr:colOff>0</xdr:colOff>
                    <xdr:row>46</xdr:row>
                    <xdr:rowOff>0</xdr:rowOff>
                  </from>
                  <to>
                    <xdr:col>7</xdr:col>
                    <xdr:colOff>0</xdr:colOff>
                    <xdr:row>47</xdr:row>
                    <xdr:rowOff>0</xdr:rowOff>
                  </to>
                </anchor>
              </controlPr>
            </control>
          </mc:Choice>
        </mc:AlternateContent>
        <mc:AlternateContent xmlns:mc="http://schemas.openxmlformats.org/markup-compatibility/2006">
          <mc:Choice Requires="x14">
            <control shapeId="3218" r:id="rId61" name="Check Box 146">
              <controlPr defaultSize="0" autoFill="0" autoLine="0" autoPict="0">
                <anchor mov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3219" r:id="rId62" name="Check Box 147">
              <controlPr defaultSize="0" autoFill="0" autoLine="0" autoPict="0">
                <anchor moveWithCells="1">
                  <from>
                    <xdr:col>6</xdr:col>
                    <xdr:colOff>0</xdr:colOff>
                    <xdr:row>48</xdr:row>
                    <xdr:rowOff>0</xdr:rowOff>
                  </from>
                  <to>
                    <xdr:col>7</xdr:col>
                    <xdr:colOff>0</xdr:colOff>
                    <xdr:row>49</xdr:row>
                    <xdr:rowOff>0</xdr:rowOff>
                  </to>
                </anchor>
              </controlPr>
            </control>
          </mc:Choice>
        </mc:AlternateContent>
        <mc:AlternateContent xmlns:mc="http://schemas.openxmlformats.org/markup-compatibility/2006">
          <mc:Choice Requires="x14">
            <control shapeId="3220" r:id="rId63" name="Check Box 148">
              <controlPr defaultSize="0" autoFill="0" autoLine="0" autoPict="0">
                <anchor moveWithCells="1">
                  <from>
                    <xdr:col>6</xdr:col>
                    <xdr:colOff>0</xdr:colOff>
                    <xdr:row>49</xdr:row>
                    <xdr:rowOff>0</xdr:rowOff>
                  </from>
                  <to>
                    <xdr:col>7</xdr:col>
                    <xdr:colOff>0</xdr:colOff>
                    <xdr:row>50</xdr:row>
                    <xdr:rowOff>0</xdr:rowOff>
                  </to>
                </anchor>
              </controlPr>
            </control>
          </mc:Choice>
        </mc:AlternateContent>
        <mc:AlternateContent xmlns:mc="http://schemas.openxmlformats.org/markup-compatibility/2006">
          <mc:Choice Requires="x14">
            <control shapeId="3221" r:id="rId64" name="Check Box 149">
              <controlPr defaultSize="0" autoFill="0" autoLine="0" autoPict="0">
                <anchor moveWithCells="1">
                  <from>
                    <xdr:col>6</xdr:col>
                    <xdr:colOff>0</xdr:colOff>
                    <xdr:row>50</xdr:row>
                    <xdr:rowOff>0</xdr:rowOff>
                  </from>
                  <to>
                    <xdr:col>7</xdr:col>
                    <xdr:colOff>0</xdr:colOff>
                    <xdr:row>51</xdr:row>
                    <xdr:rowOff>0</xdr:rowOff>
                  </to>
                </anchor>
              </controlPr>
            </control>
          </mc:Choice>
        </mc:AlternateContent>
        <mc:AlternateContent xmlns:mc="http://schemas.openxmlformats.org/markup-compatibility/2006">
          <mc:Choice Requires="x14">
            <control shapeId="3222" r:id="rId65" name="Check Box 150">
              <controlPr defaultSize="0" autoFill="0" autoLine="0" autoPict="0">
                <anchor moveWithCells="1">
                  <from>
                    <xdr:col>8</xdr:col>
                    <xdr:colOff>0</xdr:colOff>
                    <xdr:row>21</xdr:row>
                    <xdr:rowOff>0</xdr:rowOff>
                  </from>
                  <to>
                    <xdr:col>9</xdr:col>
                    <xdr:colOff>0</xdr:colOff>
                    <xdr:row>22</xdr:row>
                    <xdr:rowOff>0</xdr:rowOff>
                  </to>
                </anchor>
              </controlPr>
            </control>
          </mc:Choice>
        </mc:AlternateContent>
        <mc:AlternateContent xmlns:mc="http://schemas.openxmlformats.org/markup-compatibility/2006">
          <mc:Choice Requires="x14">
            <control shapeId="3223" r:id="rId66" name="Check Box 151">
              <controlPr defaultSize="0" autoFill="0" autoLine="0" autoPict="0">
                <anchor moveWithCells="1">
                  <from>
                    <xdr:col>8</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3224" r:id="rId67" name="Check Box 152">
              <controlPr defaultSize="0" autoFill="0" autoLine="0" autoPict="0">
                <anchor moveWithCells="1">
                  <from>
                    <xdr:col>8</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3225" r:id="rId68" name="Check Box 153">
              <controlPr defaultSize="0" autoFill="0" autoLine="0" autoPict="0">
                <anchor moveWithCells="1">
                  <from>
                    <xdr:col>8</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3226" r:id="rId69" name="Check Box 154">
              <controlPr defaultSize="0" autoFill="0" autoLine="0" autoPict="0">
                <anchor moveWithCells="1">
                  <from>
                    <xdr:col>8</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3227" r:id="rId70" name="Check Box 155">
              <controlPr defaultSize="0" autoFill="0" autoLine="0" autoPict="0">
                <anchor moveWithCells="1">
                  <from>
                    <xdr:col>8</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3228" r:id="rId71" name="Check Box 156">
              <controlPr defaultSize="0" autoFill="0" autoLine="0" autoPict="0">
                <anchor moveWithCells="1">
                  <from>
                    <xdr:col>8</xdr:col>
                    <xdr:colOff>0</xdr:colOff>
                    <xdr:row>27</xdr:row>
                    <xdr:rowOff>0</xdr:rowOff>
                  </from>
                  <to>
                    <xdr:col>9</xdr:col>
                    <xdr:colOff>0</xdr:colOff>
                    <xdr:row>28</xdr:row>
                    <xdr:rowOff>0</xdr:rowOff>
                  </to>
                </anchor>
              </controlPr>
            </control>
          </mc:Choice>
        </mc:AlternateContent>
        <mc:AlternateContent xmlns:mc="http://schemas.openxmlformats.org/markup-compatibility/2006">
          <mc:Choice Requires="x14">
            <control shapeId="3229" r:id="rId72" name="Check Box 157">
              <controlPr defaultSize="0" autoFill="0" autoLine="0" autoPict="0">
                <anchor moveWithCells="1">
                  <from>
                    <xdr:col>8</xdr:col>
                    <xdr:colOff>0</xdr:colOff>
                    <xdr:row>28</xdr:row>
                    <xdr:rowOff>0</xdr:rowOff>
                  </from>
                  <to>
                    <xdr:col>9</xdr:col>
                    <xdr:colOff>0</xdr:colOff>
                    <xdr:row>29</xdr:row>
                    <xdr:rowOff>0</xdr:rowOff>
                  </to>
                </anchor>
              </controlPr>
            </control>
          </mc:Choice>
        </mc:AlternateContent>
        <mc:AlternateContent xmlns:mc="http://schemas.openxmlformats.org/markup-compatibility/2006">
          <mc:Choice Requires="x14">
            <control shapeId="3230" r:id="rId73" name="Check Box 158">
              <controlPr defaultSize="0" autoFill="0" autoLine="0" autoPict="0">
                <anchor moveWithCells="1">
                  <from>
                    <xdr:col>8</xdr:col>
                    <xdr:colOff>0</xdr:colOff>
                    <xdr:row>29</xdr:row>
                    <xdr:rowOff>0</xdr:rowOff>
                  </from>
                  <to>
                    <xdr:col>9</xdr:col>
                    <xdr:colOff>0</xdr:colOff>
                    <xdr:row>30</xdr:row>
                    <xdr:rowOff>0</xdr:rowOff>
                  </to>
                </anchor>
              </controlPr>
            </control>
          </mc:Choice>
        </mc:AlternateContent>
        <mc:AlternateContent xmlns:mc="http://schemas.openxmlformats.org/markup-compatibility/2006">
          <mc:Choice Requires="x14">
            <control shapeId="3231" r:id="rId74" name="Check Box 159">
              <controlPr defaultSize="0" autoFill="0" autoLine="0" autoPict="0">
                <anchor moveWithCells="1">
                  <from>
                    <xdr:col>8</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3232" r:id="rId75" name="Check Box 160">
              <controlPr defaultSize="0" autoFill="0" autoLine="0" autoPict="0">
                <anchor moveWithCells="1">
                  <from>
                    <xdr:col>8</xdr:col>
                    <xdr:colOff>0</xdr:colOff>
                    <xdr:row>31</xdr:row>
                    <xdr:rowOff>0</xdr:rowOff>
                  </from>
                  <to>
                    <xdr:col>9</xdr:col>
                    <xdr:colOff>0</xdr:colOff>
                    <xdr:row>32</xdr:row>
                    <xdr:rowOff>0</xdr:rowOff>
                  </to>
                </anchor>
              </controlPr>
            </control>
          </mc:Choice>
        </mc:AlternateContent>
        <mc:AlternateContent xmlns:mc="http://schemas.openxmlformats.org/markup-compatibility/2006">
          <mc:Choice Requires="x14">
            <control shapeId="3233" r:id="rId76" name="Check Box 161">
              <controlPr defaultSize="0" autoFill="0" autoLine="0" autoPict="0">
                <anchor moveWithCells="1">
                  <from>
                    <xdr:col>8</xdr:col>
                    <xdr:colOff>0</xdr:colOff>
                    <xdr:row>32</xdr:row>
                    <xdr:rowOff>0</xdr:rowOff>
                  </from>
                  <to>
                    <xdr:col>9</xdr:col>
                    <xdr:colOff>0</xdr:colOff>
                    <xdr:row>33</xdr:row>
                    <xdr:rowOff>0</xdr:rowOff>
                  </to>
                </anchor>
              </controlPr>
            </control>
          </mc:Choice>
        </mc:AlternateContent>
        <mc:AlternateContent xmlns:mc="http://schemas.openxmlformats.org/markup-compatibility/2006">
          <mc:Choice Requires="x14">
            <control shapeId="3234" r:id="rId77" name="Check Box 162">
              <controlPr defaultSize="0" autoFill="0" autoLine="0" autoPict="0">
                <anchor moveWithCells="1">
                  <from>
                    <xdr:col>8</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3235" r:id="rId78" name="Check Box 163">
              <controlPr defaultSize="0" autoFill="0" autoLine="0" autoPict="0">
                <anchor moveWithCells="1">
                  <from>
                    <xdr:col>8</xdr:col>
                    <xdr:colOff>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3236" r:id="rId79" name="Check Box 164">
              <controlPr defaultSize="0" autoFill="0" autoLine="0" autoPict="0">
                <anchor moveWithCells="1">
                  <from>
                    <xdr:col>8</xdr:col>
                    <xdr:colOff>0</xdr:colOff>
                    <xdr:row>35</xdr:row>
                    <xdr:rowOff>0</xdr:rowOff>
                  </from>
                  <to>
                    <xdr:col>9</xdr:col>
                    <xdr:colOff>0</xdr:colOff>
                    <xdr:row>36</xdr:row>
                    <xdr:rowOff>0</xdr:rowOff>
                  </to>
                </anchor>
              </controlPr>
            </control>
          </mc:Choice>
        </mc:AlternateContent>
        <mc:AlternateContent xmlns:mc="http://schemas.openxmlformats.org/markup-compatibility/2006">
          <mc:Choice Requires="x14">
            <control shapeId="3237" r:id="rId80" name="Check Box 165">
              <controlPr defaultSize="0" autoFill="0" autoLine="0" autoPict="0">
                <anchor moveWithCells="1">
                  <from>
                    <xdr:col>8</xdr:col>
                    <xdr:colOff>0</xdr:colOff>
                    <xdr:row>36</xdr:row>
                    <xdr:rowOff>0</xdr:rowOff>
                  </from>
                  <to>
                    <xdr:col>9</xdr:col>
                    <xdr:colOff>0</xdr:colOff>
                    <xdr:row>37</xdr:row>
                    <xdr:rowOff>0</xdr:rowOff>
                  </to>
                </anchor>
              </controlPr>
            </control>
          </mc:Choice>
        </mc:AlternateContent>
        <mc:AlternateContent xmlns:mc="http://schemas.openxmlformats.org/markup-compatibility/2006">
          <mc:Choice Requires="x14">
            <control shapeId="3238" r:id="rId81" name="Check Box 166">
              <controlPr defaultSize="0" autoFill="0" autoLine="0" autoPict="0">
                <anchor moveWithCells="1">
                  <from>
                    <xdr:col>8</xdr:col>
                    <xdr:colOff>0</xdr:colOff>
                    <xdr:row>37</xdr:row>
                    <xdr:rowOff>0</xdr:rowOff>
                  </from>
                  <to>
                    <xdr:col>9</xdr:col>
                    <xdr:colOff>0</xdr:colOff>
                    <xdr:row>38</xdr:row>
                    <xdr:rowOff>0</xdr:rowOff>
                  </to>
                </anchor>
              </controlPr>
            </control>
          </mc:Choice>
        </mc:AlternateContent>
        <mc:AlternateContent xmlns:mc="http://schemas.openxmlformats.org/markup-compatibility/2006">
          <mc:Choice Requires="x14">
            <control shapeId="3239" r:id="rId82" name="Check Box 167">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3240" r:id="rId83" name="Check Box 168">
              <controlPr defaultSize="0" autoFill="0" autoLine="0" autoPict="0">
                <anchor moveWithCells="1">
                  <from>
                    <xdr:col>8</xdr:col>
                    <xdr:colOff>0</xdr:colOff>
                    <xdr:row>39</xdr:row>
                    <xdr:rowOff>0</xdr:rowOff>
                  </from>
                  <to>
                    <xdr:col>9</xdr:col>
                    <xdr:colOff>0</xdr:colOff>
                    <xdr:row>40</xdr:row>
                    <xdr:rowOff>0</xdr:rowOff>
                  </to>
                </anchor>
              </controlPr>
            </control>
          </mc:Choice>
        </mc:AlternateContent>
        <mc:AlternateContent xmlns:mc="http://schemas.openxmlformats.org/markup-compatibility/2006">
          <mc:Choice Requires="x14">
            <control shapeId="3241" r:id="rId84" name="Check Box 169">
              <controlPr defaultSize="0" autoFill="0" autoLine="0" autoPict="0">
                <anchor moveWithCells="1">
                  <from>
                    <xdr:col>8</xdr:col>
                    <xdr:colOff>0</xdr:colOff>
                    <xdr:row>40</xdr:row>
                    <xdr:rowOff>0</xdr:rowOff>
                  </from>
                  <to>
                    <xdr:col>9</xdr:col>
                    <xdr:colOff>0</xdr:colOff>
                    <xdr:row>41</xdr:row>
                    <xdr:rowOff>0</xdr:rowOff>
                  </to>
                </anchor>
              </controlPr>
            </control>
          </mc:Choice>
        </mc:AlternateContent>
        <mc:AlternateContent xmlns:mc="http://schemas.openxmlformats.org/markup-compatibility/2006">
          <mc:Choice Requires="x14">
            <control shapeId="3242" r:id="rId85" name="Check Box 170">
              <controlPr defaultSize="0" autoFill="0" autoLine="0" autoPict="0">
                <anchor moveWithCells="1">
                  <from>
                    <xdr:col>8</xdr:col>
                    <xdr:colOff>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3243" r:id="rId86" name="Check Box 171">
              <controlPr defaultSize="0" autoFill="0" autoLine="0" autoPict="0">
                <anchor moveWithCells="1">
                  <from>
                    <xdr:col>8</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3244" r:id="rId87" name="Check Box 172">
              <controlPr defaultSize="0" autoFill="0" autoLine="0" autoPict="0">
                <anchor moveWithCells="1">
                  <from>
                    <xdr:col>8</xdr:col>
                    <xdr:colOff>0</xdr:colOff>
                    <xdr:row>43</xdr:row>
                    <xdr:rowOff>0</xdr:rowOff>
                  </from>
                  <to>
                    <xdr:col>9</xdr:col>
                    <xdr:colOff>0</xdr:colOff>
                    <xdr:row>44</xdr:row>
                    <xdr:rowOff>0</xdr:rowOff>
                  </to>
                </anchor>
              </controlPr>
            </control>
          </mc:Choice>
        </mc:AlternateContent>
        <mc:AlternateContent xmlns:mc="http://schemas.openxmlformats.org/markup-compatibility/2006">
          <mc:Choice Requires="x14">
            <control shapeId="3245" r:id="rId88" name="Check Box 173">
              <controlPr defaultSize="0" autoFill="0" autoLine="0" autoPict="0">
                <anchor moveWithCells="1">
                  <from>
                    <xdr:col>8</xdr:col>
                    <xdr:colOff>0</xdr:colOff>
                    <xdr:row>44</xdr:row>
                    <xdr:rowOff>0</xdr:rowOff>
                  </from>
                  <to>
                    <xdr:col>9</xdr:col>
                    <xdr:colOff>0</xdr:colOff>
                    <xdr:row>45</xdr:row>
                    <xdr:rowOff>0</xdr:rowOff>
                  </to>
                </anchor>
              </controlPr>
            </control>
          </mc:Choice>
        </mc:AlternateContent>
        <mc:AlternateContent xmlns:mc="http://schemas.openxmlformats.org/markup-compatibility/2006">
          <mc:Choice Requires="x14">
            <control shapeId="3246" r:id="rId89" name="Check Box 174">
              <controlPr defaultSize="0" autoFill="0" autoLine="0" autoPict="0">
                <anchor moveWithCells="1">
                  <from>
                    <xdr:col>8</xdr:col>
                    <xdr:colOff>0</xdr:colOff>
                    <xdr:row>45</xdr:row>
                    <xdr:rowOff>0</xdr:rowOff>
                  </from>
                  <to>
                    <xdr:col>9</xdr:col>
                    <xdr:colOff>0</xdr:colOff>
                    <xdr:row>46</xdr:row>
                    <xdr:rowOff>0</xdr:rowOff>
                  </to>
                </anchor>
              </controlPr>
            </control>
          </mc:Choice>
        </mc:AlternateContent>
        <mc:AlternateContent xmlns:mc="http://schemas.openxmlformats.org/markup-compatibility/2006">
          <mc:Choice Requires="x14">
            <control shapeId="3247" r:id="rId90" name="Check Box 175">
              <controlPr defaultSize="0" autoFill="0" autoLine="0" autoPict="0">
                <anchor moveWithCells="1">
                  <from>
                    <xdr:col>8</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3248" r:id="rId91" name="Check Box 176">
              <controlPr defaultSize="0" autoFill="0" autoLine="0" autoPict="0">
                <anchor moveWithCells="1">
                  <from>
                    <xdr:col>8</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249" r:id="rId92" name="Check Box 177">
              <controlPr defaultSize="0" autoFill="0" autoLine="0" autoPict="0">
                <anchor moveWithCells="1">
                  <from>
                    <xdr:col>8</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3250" r:id="rId93" name="Check Box 178">
              <controlPr defaultSize="0" autoFill="0" autoLine="0" autoPict="0">
                <anchor moveWithCells="1">
                  <from>
                    <xdr:col>8</xdr:col>
                    <xdr:colOff>0</xdr:colOff>
                    <xdr:row>49</xdr:row>
                    <xdr:rowOff>0</xdr:rowOff>
                  </from>
                  <to>
                    <xdr:col>9</xdr:col>
                    <xdr:colOff>0</xdr:colOff>
                    <xdr:row>50</xdr:row>
                    <xdr:rowOff>0</xdr:rowOff>
                  </to>
                </anchor>
              </controlPr>
            </control>
          </mc:Choice>
        </mc:AlternateContent>
        <mc:AlternateContent xmlns:mc="http://schemas.openxmlformats.org/markup-compatibility/2006">
          <mc:Choice Requires="x14">
            <control shapeId="3251" r:id="rId94" name="Check Box 179">
              <controlPr defaultSize="0" autoFill="0" autoLine="0" autoPict="0">
                <anchor moveWithCells="1">
                  <from>
                    <xdr:col>8</xdr:col>
                    <xdr:colOff>0</xdr:colOff>
                    <xdr:row>50</xdr:row>
                    <xdr:rowOff>0</xdr:rowOff>
                  </from>
                  <to>
                    <xdr:col>9</xdr:col>
                    <xdr:colOff>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29"/>
  <sheetViews>
    <sheetView showGridLines="0"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14.3984375" defaultRowHeight="15" customHeight="1"/>
  <cols>
    <col min="1" max="1" width="30.86328125" style="4" customWidth="1"/>
    <col min="2" max="2" width="74.1328125" style="4" customWidth="1"/>
    <col min="3" max="3" width="14.3984375" style="4" customWidth="1"/>
    <col min="4" max="4" width="9.73046875" style="4" customWidth="1"/>
    <col min="5" max="5" width="2.46484375" style="4" customWidth="1"/>
    <col min="6" max="6" width="14.3984375" style="4" customWidth="1"/>
    <col min="7" max="7" width="9.46484375" style="4" customWidth="1"/>
    <col min="8" max="8" width="2.46484375" style="4" customWidth="1"/>
    <col min="9" max="9" width="14.3984375" style="4" customWidth="1"/>
    <col min="10" max="10" width="9.46484375" style="4" customWidth="1"/>
    <col min="11" max="11" width="2.46484375" style="4" customWidth="1"/>
    <col min="12" max="12" width="14.3984375" style="4" customWidth="1"/>
    <col min="13" max="13" width="9.46484375" style="4" customWidth="1"/>
    <col min="14" max="16384" width="14.3984375" style="4"/>
  </cols>
  <sheetData>
    <row r="1" spans="1:26" ht="25.5" customHeight="1">
      <c r="A1" s="3" t="s">
        <v>102</v>
      </c>
      <c r="B1" s="2"/>
      <c r="C1" s="2"/>
      <c r="D1" s="25"/>
      <c r="E1" s="2"/>
      <c r="F1" s="2"/>
      <c r="G1" s="2"/>
      <c r="H1" s="2"/>
      <c r="I1" s="2"/>
      <c r="J1" s="2"/>
      <c r="K1" s="2"/>
      <c r="L1" s="2"/>
      <c r="M1" s="2"/>
      <c r="N1" s="2"/>
      <c r="O1" s="2"/>
      <c r="P1" s="2"/>
      <c r="Q1" s="2"/>
      <c r="R1" s="2"/>
      <c r="S1" s="2"/>
      <c r="T1" s="2"/>
      <c r="U1" s="2"/>
      <c r="V1" s="2"/>
      <c r="W1" s="2"/>
      <c r="X1" s="2"/>
      <c r="Y1" s="2"/>
      <c r="Z1" s="2"/>
    </row>
    <row r="2" spans="1:26" ht="15.75" customHeight="1">
      <c r="A2" s="2"/>
      <c r="B2" s="2"/>
      <c r="C2" s="2"/>
      <c r="D2" s="25"/>
      <c r="E2" s="2"/>
      <c r="F2" s="2"/>
      <c r="G2" s="2"/>
      <c r="H2" s="2"/>
      <c r="I2" s="2"/>
      <c r="J2" s="2"/>
      <c r="K2" s="2"/>
      <c r="L2" s="2"/>
      <c r="M2" s="2"/>
      <c r="N2" s="2"/>
      <c r="O2" s="2"/>
      <c r="P2" s="2"/>
      <c r="Q2" s="2"/>
      <c r="R2" s="2"/>
      <c r="S2" s="2"/>
      <c r="T2" s="2"/>
      <c r="U2" s="2"/>
      <c r="V2" s="2"/>
      <c r="W2" s="2"/>
      <c r="X2" s="2"/>
      <c r="Y2" s="2"/>
      <c r="Z2" s="2"/>
    </row>
    <row r="3" spans="1:26" ht="30" customHeight="1">
      <c r="A3" s="26" t="s">
        <v>3</v>
      </c>
      <c r="B3" s="27">
        <f>G87+J87+M87</f>
        <v>0</v>
      </c>
      <c r="C3" s="28"/>
      <c r="D3" s="29"/>
      <c r="E3" s="30"/>
      <c r="F3" s="2" t="s">
        <v>92</v>
      </c>
      <c r="G3" s="28"/>
      <c r="H3" s="2"/>
      <c r="I3" s="2"/>
      <c r="J3" s="28"/>
      <c r="K3" s="2"/>
      <c r="L3" s="2"/>
      <c r="M3" s="28"/>
      <c r="N3" s="28"/>
      <c r="O3" s="28"/>
      <c r="P3" s="28"/>
      <c r="Q3" s="28"/>
      <c r="R3" s="28"/>
      <c r="S3" s="28"/>
      <c r="T3" s="28"/>
      <c r="U3" s="28"/>
      <c r="V3" s="28"/>
      <c r="W3" s="28"/>
      <c r="X3" s="28"/>
      <c r="Y3" s="28"/>
      <c r="Z3" s="28"/>
    </row>
    <row r="4" spans="1:26" ht="15.75" customHeight="1">
      <c r="A4" s="28"/>
      <c r="B4" s="28"/>
      <c r="C4" s="28"/>
      <c r="D4" s="29"/>
      <c r="E4" s="2"/>
      <c r="F4" s="2"/>
      <c r="G4" s="28"/>
      <c r="H4" s="2"/>
      <c r="I4" s="2"/>
      <c r="J4" s="28"/>
      <c r="K4" s="2"/>
      <c r="L4" s="2"/>
      <c r="M4" s="28"/>
      <c r="N4" s="28"/>
      <c r="O4" s="28"/>
      <c r="P4" s="28"/>
      <c r="Q4" s="28"/>
      <c r="R4" s="28"/>
      <c r="S4" s="28"/>
      <c r="T4" s="28"/>
      <c r="U4" s="28"/>
      <c r="V4" s="28"/>
      <c r="W4" s="28"/>
      <c r="X4" s="28"/>
      <c r="Y4" s="28"/>
      <c r="Z4" s="28"/>
    </row>
    <row r="5" spans="1:26" ht="15.75" customHeight="1">
      <c r="A5" s="28"/>
      <c r="B5" s="28"/>
      <c r="C5" s="28"/>
      <c r="D5" s="29"/>
      <c r="E5" s="2"/>
      <c r="F5" s="2"/>
      <c r="G5" s="28"/>
      <c r="H5" s="2"/>
      <c r="I5" s="2"/>
      <c r="J5" s="28"/>
      <c r="K5" s="2"/>
      <c r="L5" s="2"/>
      <c r="M5" s="28"/>
      <c r="N5" s="28"/>
      <c r="O5" s="28"/>
      <c r="P5" s="28"/>
      <c r="Q5" s="28"/>
      <c r="R5" s="28"/>
      <c r="S5" s="28"/>
      <c r="T5" s="28"/>
      <c r="U5" s="28"/>
      <c r="V5" s="28"/>
      <c r="W5" s="28"/>
      <c r="X5" s="28"/>
      <c r="Y5" s="28"/>
      <c r="Z5" s="28"/>
    </row>
    <row r="6" spans="1:26" ht="15.75" customHeight="1" thickBot="1">
      <c r="A6" s="31" t="s">
        <v>4</v>
      </c>
      <c r="B6" s="32"/>
      <c r="C6" s="33" t="s">
        <v>5</v>
      </c>
      <c r="D6" s="23" t="s">
        <v>103</v>
      </c>
      <c r="E6" s="34" t="s">
        <v>6</v>
      </c>
      <c r="F6" s="35"/>
      <c r="G6" s="36"/>
      <c r="H6" s="34"/>
      <c r="I6" s="35"/>
      <c r="J6" s="36"/>
      <c r="K6" s="34"/>
      <c r="L6" s="35"/>
      <c r="M6" s="37"/>
      <c r="N6" s="2"/>
      <c r="O6" s="2"/>
      <c r="P6" s="2"/>
      <c r="Q6" s="2"/>
      <c r="R6" s="2"/>
      <c r="S6" s="2"/>
      <c r="T6" s="2"/>
      <c r="U6" s="2"/>
      <c r="V6" s="2"/>
      <c r="W6" s="2"/>
      <c r="X6" s="2"/>
      <c r="Y6" s="2"/>
      <c r="Z6" s="2"/>
    </row>
    <row r="7" spans="1:26" ht="15.75" customHeight="1">
      <c r="A7" s="38"/>
      <c r="B7" s="39"/>
      <c r="C7" s="40"/>
      <c r="D7" s="24" t="s">
        <v>104</v>
      </c>
      <c r="E7" s="69" t="s">
        <v>7</v>
      </c>
      <c r="F7" s="70"/>
      <c r="G7" s="68" t="s">
        <v>8</v>
      </c>
      <c r="H7" s="69" t="s">
        <v>91</v>
      </c>
      <c r="I7" s="70"/>
      <c r="J7" s="68" t="s">
        <v>8</v>
      </c>
      <c r="K7" s="69" t="s">
        <v>94</v>
      </c>
      <c r="L7" s="70"/>
      <c r="M7" s="41" t="s">
        <v>8</v>
      </c>
      <c r="N7" s="2"/>
      <c r="O7" s="2"/>
      <c r="P7" s="2"/>
      <c r="Q7" s="2"/>
      <c r="R7" s="2"/>
      <c r="S7" s="2"/>
      <c r="T7" s="2"/>
      <c r="U7" s="2"/>
      <c r="V7" s="2"/>
      <c r="W7" s="2"/>
      <c r="X7" s="2"/>
      <c r="Y7" s="2"/>
      <c r="Z7" s="2"/>
    </row>
    <row r="8" spans="1:26" ht="15.75" customHeight="1">
      <c r="A8" s="42" t="s">
        <v>9</v>
      </c>
      <c r="B8" s="43" t="s">
        <v>10</v>
      </c>
      <c r="C8" s="44" t="s">
        <v>11</v>
      </c>
      <c r="D8" s="45">
        <v>2750</v>
      </c>
      <c r="E8" s="46" t="b">
        <v>0</v>
      </c>
      <c r="F8" s="47" t="str">
        <f>IF(E8=TRUE,"受講する","")</f>
        <v/>
      </c>
      <c r="G8" s="48">
        <f>IF(E8=TRUE,$D8,0)</f>
        <v>0</v>
      </c>
      <c r="H8" s="46" t="b">
        <v>0</v>
      </c>
      <c r="I8" s="47" t="str">
        <f>IF(H8=TRUE,"受講する","")</f>
        <v/>
      </c>
      <c r="J8" s="48">
        <f>IF(H8=TRUE,$D8,0)</f>
        <v>0</v>
      </c>
      <c r="K8" s="46" t="b">
        <v>0</v>
      </c>
      <c r="L8" s="47" t="str">
        <f>IF(K8=TRUE,"受講する","")</f>
        <v/>
      </c>
      <c r="M8" s="49">
        <f>IF(K8=TRUE,$D8,0)</f>
        <v>0</v>
      </c>
      <c r="N8" s="2"/>
      <c r="O8" s="2"/>
      <c r="P8" s="2"/>
      <c r="Q8" s="2"/>
      <c r="R8" s="2"/>
      <c r="S8" s="2"/>
      <c r="T8" s="2"/>
      <c r="U8" s="2"/>
      <c r="V8" s="2"/>
      <c r="W8" s="2"/>
      <c r="X8" s="2"/>
      <c r="Y8" s="2"/>
      <c r="Z8" s="2"/>
    </row>
    <row r="9" spans="1:26" ht="15.75" customHeight="1">
      <c r="A9" s="54"/>
      <c r="B9" s="43" t="s">
        <v>165</v>
      </c>
      <c r="C9" s="44" t="s">
        <v>166</v>
      </c>
      <c r="D9" s="45">
        <v>1870</v>
      </c>
      <c r="E9" s="46" t="b">
        <v>0</v>
      </c>
      <c r="F9" s="47" t="str">
        <f t="shared" ref="F9" si="0">IF(E9=TRUE,"受講する","")</f>
        <v/>
      </c>
      <c r="G9" s="48">
        <f t="shared" ref="G9" si="1">IF(E9=TRUE,$D9,0)</f>
        <v>0</v>
      </c>
      <c r="H9" s="46" t="b">
        <v>0</v>
      </c>
      <c r="I9" s="47" t="str">
        <f t="shared" ref="I9" si="2">IF(H9=TRUE,"受講する","")</f>
        <v/>
      </c>
      <c r="J9" s="48">
        <f t="shared" ref="J9" si="3">IF(H9=TRUE,$D9,0)</f>
        <v>0</v>
      </c>
      <c r="K9" s="46" t="b">
        <v>0</v>
      </c>
      <c r="L9" s="47" t="str">
        <f t="shared" ref="L9" si="4">IF(K9=TRUE,"受講する","")</f>
        <v/>
      </c>
      <c r="M9" s="49">
        <f t="shared" ref="M9" si="5">IF(K9=TRUE,$D9,0)</f>
        <v>0</v>
      </c>
      <c r="N9" s="2"/>
      <c r="O9" s="2"/>
      <c r="P9" s="2"/>
      <c r="Q9" s="2"/>
      <c r="R9" s="2"/>
      <c r="S9" s="2"/>
      <c r="T9" s="2"/>
      <c r="U9" s="2"/>
      <c r="V9" s="2"/>
      <c r="W9" s="2"/>
      <c r="X9" s="2"/>
      <c r="Y9" s="2"/>
      <c r="Z9" s="2"/>
    </row>
    <row r="10" spans="1:26" ht="15.75" customHeight="1">
      <c r="A10" s="50"/>
      <c r="B10" s="43" t="s">
        <v>167</v>
      </c>
      <c r="C10" s="44" t="s">
        <v>12</v>
      </c>
      <c r="D10" s="45">
        <v>3300</v>
      </c>
      <c r="E10" s="46" t="b">
        <v>0</v>
      </c>
      <c r="F10" s="47" t="str">
        <f t="shared" ref="F10:F56" si="6">IF(E10=TRUE,"受講する","")</f>
        <v/>
      </c>
      <c r="G10" s="48">
        <f t="shared" ref="G10:G56" si="7">IF(E10=TRUE,$D10,0)</f>
        <v>0</v>
      </c>
      <c r="H10" s="46" t="b">
        <v>0</v>
      </c>
      <c r="I10" s="47" t="str">
        <f t="shared" ref="I10:I56" si="8">IF(H10=TRUE,"受講する","")</f>
        <v/>
      </c>
      <c r="J10" s="48">
        <f t="shared" ref="J10:J56" si="9">IF(H10=TRUE,$D10,0)</f>
        <v>0</v>
      </c>
      <c r="K10" s="46"/>
      <c r="L10" s="47" t="str">
        <f t="shared" ref="L10:L56" si="10">IF(K10=TRUE,"受講する","")</f>
        <v/>
      </c>
      <c r="M10" s="49">
        <f t="shared" ref="M10:M56" si="11">IF(K10=TRUE,$D10,0)</f>
        <v>0</v>
      </c>
      <c r="N10" s="2"/>
      <c r="O10" s="2"/>
      <c r="P10" s="2"/>
      <c r="Q10" s="2"/>
      <c r="R10" s="2"/>
      <c r="S10" s="2"/>
      <c r="T10" s="2"/>
      <c r="U10" s="2"/>
      <c r="V10" s="2"/>
      <c r="W10" s="2"/>
      <c r="X10" s="2"/>
      <c r="Y10" s="2"/>
      <c r="Z10" s="2"/>
    </row>
    <row r="11" spans="1:26" ht="15.75" customHeight="1">
      <c r="A11" s="50"/>
      <c r="B11" s="43" t="s">
        <v>168</v>
      </c>
      <c r="C11" s="44" t="s">
        <v>13</v>
      </c>
      <c r="D11" s="45">
        <v>1650</v>
      </c>
      <c r="E11" s="46" t="b">
        <v>0</v>
      </c>
      <c r="F11" s="47" t="str">
        <f t="shared" ref="F11" si="12">IF(E11=TRUE,"受講する","")</f>
        <v/>
      </c>
      <c r="G11" s="48">
        <f t="shared" ref="G11" si="13">IF(E11=TRUE,$D11,0)</f>
        <v>0</v>
      </c>
      <c r="H11" s="46"/>
      <c r="I11" s="47" t="str">
        <f t="shared" ref="I11" si="14">IF(H11=TRUE,"受講する","")</f>
        <v/>
      </c>
      <c r="J11" s="48">
        <f t="shared" ref="J11" si="15">IF(H11=TRUE,$D11,0)</f>
        <v>0</v>
      </c>
      <c r="K11" s="46"/>
      <c r="L11" s="47" t="str">
        <f t="shared" ref="L11" si="16">IF(K11=TRUE,"受講する","")</f>
        <v/>
      </c>
      <c r="M11" s="49">
        <f t="shared" ref="M11" si="17">IF(K11=TRUE,$D11,0)</f>
        <v>0</v>
      </c>
      <c r="N11" s="2"/>
      <c r="O11" s="2"/>
      <c r="P11" s="2"/>
      <c r="Q11" s="2"/>
      <c r="R11" s="2"/>
      <c r="S11" s="2"/>
      <c r="T11" s="2"/>
      <c r="U11" s="2"/>
      <c r="V11" s="2"/>
      <c r="W11" s="2"/>
      <c r="X11" s="2"/>
      <c r="Y11" s="2"/>
      <c r="Z11" s="2"/>
    </row>
    <row r="12" spans="1:26" ht="15.75" customHeight="1">
      <c r="A12" s="50"/>
      <c r="B12" s="43" t="s">
        <v>169</v>
      </c>
      <c r="C12" s="44" t="s">
        <v>128</v>
      </c>
      <c r="D12" s="45">
        <v>1650</v>
      </c>
      <c r="E12" s="46" t="b">
        <v>0</v>
      </c>
      <c r="F12" s="47" t="str">
        <f t="shared" si="6"/>
        <v/>
      </c>
      <c r="G12" s="48">
        <f t="shared" si="7"/>
        <v>0</v>
      </c>
      <c r="H12" s="46" t="b">
        <v>0</v>
      </c>
      <c r="I12" s="47" t="str">
        <f t="shared" si="8"/>
        <v/>
      </c>
      <c r="J12" s="48">
        <f t="shared" si="9"/>
        <v>0</v>
      </c>
      <c r="K12" s="46"/>
      <c r="L12" s="47" t="str">
        <f t="shared" si="10"/>
        <v/>
      </c>
      <c r="M12" s="49">
        <f t="shared" si="11"/>
        <v>0</v>
      </c>
      <c r="N12" s="2"/>
      <c r="O12" s="2"/>
      <c r="P12" s="2"/>
      <c r="Q12" s="2"/>
      <c r="R12" s="2"/>
      <c r="S12" s="2"/>
      <c r="T12" s="2"/>
      <c r="U12" s="2"/>
      <c r="V12" s="2"/>
      <c r="W12" s="2"/>
      <c r="X12" s="2"/>
      <c r="Y12" s="2"/>
      <c r="Z12" s="2"/>
    </row>
    <row r="13" spans="1:26" ht="15.75" customHeight="1" thickBot="1">
      <c r="A13" s="133"/>
      <c r="B13" s="134" t="s">
        <v>170</v>
      </c>
      <c r="C13" s="135" t="s">
        <v>157</v>
      </c>
      <c r="D13" s="136">
        <v>1100</v>
      </c>
      <c r="E13" s="137" t="b">
        <v>0</v>
      </c>
      <c r="F13" s="138" t="str">
        <f t="shared" ref="F13" si="18">IF(E13=TRUE,"受講する","")</f>
        <v/>
      </c>
      <c r="G13" s="139">
        <f t="shared" ref="G13" si="19">IF(E13=TRUE,$D13,0)</f>
        <v>0</v>
      </c>
      <c r="H13" s="137" t="b">
        <v>0</v>
      </c>
      <c r="I13" s="138" t="str">
        <f t="shared" ref="I13" si="20">IF(H13=TRUE,"受講する","")</f>
        <v/>
      </c>
      <c r="J13" s="139">
        <f t="shared" ref="J13" si="21">IF(H13=TRUE,$D13,0)</f>
        <v>0</v>
      </c>
      <c r="K13" s="137" t="b">
        <v>0</v>
      </c>
      <c r="L13" s="138" t="str">
        <f t="shared" ref="L13" si="22">IF(K13=TRUE,"受講する","")</f>
        <v/>
      </c>
      <c r="M13" s="140">
        <f t="shared" ref="M13" si="23">IF(K13=TRUE,$D13,0)</f>
        <v>0</v>
      </c>
      <c r="N13" s="2"/>
      <c r="O13" s="2"/>
      <c r="P13" s="2"/>
      <c r="Q13" s="2"/>
      <c r="R13" s="2"/>
      <c r="S13" s="2"/>
      <c r="T13" s="2"/>
      <c r="U13" s="2"/>
      <c r="V13" s="2"/>
      <c r="W13" s="2"/>
      <c r="X13" s="2"/>
      <c r="Y13" s="2"/>
      <c r="Z13" s="2"/>
    </row>
    <row r="14" spans="1:26" ht="15.75" customHeight="1">
      <c r="A14" s="125" t="s">
        <v>14</v>
      </c>
      <c r="B14" s="126" t="s">
        <v>15</v>
      </c>
      <c r="C14" s="127" t="s">
        <v>16</v>
      </c>
      <c r="D14" s="128">
        <v>3740</v>
      </c>
      <c r="E14" s="129" t="b">
        <v>0</v>
      </c>
      <c r="F14" s="130" t="str">
        <f t="shared" si="6"/>
        <v/>
      </c>
      <c r="G14" s="131">
        <f t="shared" si="7"/>
        <v>0</v>
      </c>
      <c r="H14" s="129"/>
      <c r="I14" s="130" t="str">
        <f t="shared" si="8"/>
        <v/>
      </c>
      <c r="J14" s="131">
        <f t="shared" si="9"/>
        <v>0</v>
      </c>
      <c r="K14" s="129"/>
      <c r="L14" s="130" t="str">
        <f t="shared" si="10"/>
        <v/>
      </c>
      <c r="M14" s="132">
        <f t="shared" si="11"/>
        <v>0</v>
      </c>
      <c r="N14" s="2"/>
      <c r="O14" s="2"/>
      <c r="P14" s="2"/>
      <c r="Q14" s="2"/>
      <c r="R14" s="2"/>
      <c r="S14" s="2"/>
      <c r="T14" s="2"/>
      <c r="U14" s="2"/>
      <c r="V14" s="2"/>
      <c r="W14" s="2"/>
      <c r="X14" s="2"/>
      <c r="Y14" s="2"/>
      <c r="Z14" s="2"/>
    </row>
    <row r="15" spans="1:26" ht="15.75" customHeight="1">
      <c r="A15" s="52"/>
      <c r="B15" s="51" t="s">
        <v>17</v>
      </c>
      <c r="C15" s="44" t="s">
        <v>18</v>
      </c>
      <c r="D15" s="45">
        <v>4180</v>
      </c>
      <c r="E15" s="46" t="b">
        <v>0</v>
      </c>
      <c r="F15" s="47" t="str">
        <f t="shared" si="6"/>
        <v/>
      </c>
      <c r="G15" s="48">
        <f t="shared" si="7"/>
        <v>0</v>
      </c>
      <c r="H15" s="46" t="b">
        <v>0</v>
      </c>
      <c r="I15" s="47" t="str">
        <f t="shared" si="8"/>
        <v/>
      </c>
      <c r="J15" s="48">
        <f t="shared" si="9"/>
        <v>0</v>
      </c>
      <c r="K15" s="46"/>
      <c r="L15" s="47" t="str">
        <f t="shared" si="10"/>
        <v/>
      </c>
      <c r="M15" s="49">
        <f t="shared" si="11"/>
        <v>0</v>
      </c>
      <c r="N15" s="2"/>
      <c r="O15" s="2"/>
      <c r="P15" s="2"/>
      <c r="Q15" s="2"/>
      <c r="R15" s="2"/>
      <c r="S15" s="2"/>
      <c r="T15" s="2"/>
      <c r="U15" s="2"/>
      <c r="V15" s="2"/>
      <c r="W15" s="2"/>
      <c r="X15" s="2"/>
      <c r="Y15" s="2"/>
      <c r="Z15" s="2"/>
    </row>
    <row r="16" spans="1:26" ht="15.75" customHeight="1">
      <c r="A16" s="52"/>
      <c r="B16" s="51" t="s">
        <v>19</v>
      </c>
      <c r="C16" s="44" t="s">
        <v>20</v>
      </c>
      <c r="D16" s="45">
        <v>3960</v>
      </c>
      <c r="E16" s="46" t="b">
        <v>0</v>
      </c>
      <c r="F16" s="47" t="str">
        <f t="shared" si="6"/>
        <v/>
      </c>
      <c r="G16" s="48">
        <f t="shared" si="7"/>
        <v>0</v>
      </c>
      <c r="H16" s="46"/>
      <c r="I16" s="47" t="str">
        <f t="shared" si="8"/>
        <v/>
      </c>
      <c r="J16" s="48">
        <f t="shared" si="9"/>
        <v>0</v>
      </c>
      <c r="K16" s="46" t="b">
        <v>0</v>
      </c>
      <c r="L16" s="47" t="str">
        <f t="shared" si="10"/>
        <v/>
      </c>
      <c r="M16" s="49">
        <f t="shared" si="11"/>
        <v>0</v>
      </c>
      <c r="N16" s="2"/>
      <c r="O16" s="2"/>
      <c r="P16" s="2"/>
      <c r="Q16" s="2"/>
      <c r="R16" s="2"/>
      <c r="S16" s="2"/>
      <c r="T16" s="2"/>
      <c r="U16" s="2"/>
      <c r="V16" s="2"/>
      <c r="W16" s="2"/>
      <c r="X16" s="2"/>
      <c r="Y16" s="2"/>
      <c r="Z16" s="2"/>
    </row>
    <row r="17" spans="1:26" ht="15.75" customHeight="1">
      <c r="A17" s="52"/>
      <c r="B17" s="51" t="s">
        <v>21</v>
      </c>
      <c r="C17" s="44" t="s">
        <v>22</v>
      </c>
      <c r="D17" s="45">
        <v>6490</v>
      </c>
      <c r="E17" s="46" t="b">
        <v>0</v>
      </c>
      <c r="F17" s="47" t="str">
        <f t="shared" si="6"/>
        <v/>
      </c>
      <c r="G17" s="48">
        <f t="shared" si="7"/>
        <v>0</v>
      </c>
      <c r="H17" s="46"/>
      <c r="I17" s="47" t="str">
        <f t="shared" si="8"/>
        <v/>
      </c>
      <c r="J17" s="48">
        <f t="shared" si="9"/>
        <v>0</v>
      </c>
      <c r="K17" s="46"/>
      <c r="L17" s="47" t="str">
        <f t="shared" si="10"/>
        <v/>
      </c>
      <c r="M17" s="49">
        <f t="shared" si="11"/>
        <v>0</v>
      </c>
      <c r="N17" s="2"/>
      <c r="O17" s="2"/>
      <c r="P17" s="2"/>
      <c r="Q17" s="2"/>
      <c r="R17" s="2"/>
      <c r="S17" s="2"/>
      <c r="T17" s="2"/>
      <c r="U17" s="2"/>
      <c r="V17" s="2"/>
      <c r="W17" s="2"/>
      <c r="X17" s="2"/>
      <c r="Y17" s="2"/>
      <c r="Z17" s="2"/>
    </row>
    <row r="18" spans="1:26" ht="15.75" customHeight="1">
      <c r="A18" s="52"/>
      <c r="B18" s="51" t="s">
        <v>23</v>
      </c>
      <c r="C18" s="44" t="s">
        <v>24</v>
      </c>
      <c r="D18" s="45">
        <v>13530</v>
      </c>
      <c r="E18" s="46"/>
      <c r="F18" s="47" t="str">
        <f t="shared" si="6"/>
        <v/>
      </c>
      <c r="G18" s="48">
        <f t="shared" si="7"/>
        <v>0</v>
      </c>
      <c r="H18" s="46"/>
      <c r="I18" s="47" t="str">
        <f t="shared" si="8"/>
        <v/>
      </c>
      <c r="J18" s="48">
        <f t="shared" si="9"/>
        <v>0</v>
      </c>
      <c r="K18" s="46"/>
      <c r="L18" s="47" t="str">
        <f t="shared" si="10"/>
        <v/>
      </c>
      <c r="M18" s="49">
        <f t="shared" si="11"/>
        <v>0</v>
      </c>
      <c r="N18" s="2"/>
      <c r="O18" s="2"/>
      <c r="P18" s="2"/>
      <c r="Q18" s="2"/>
      <c r="R18" s="2"/>
      <c r="S18" s="2"/>
      <c r="T18" s="2"/>
      <c r="U18" s="2"/>
      <c r="V18" s="2"/>
      <c r="W18" s="2"/>
      <c r="X18" s="2"/>
      <c r="Y18" s="2"/>
      <c r="Z18" s="2"/>
    </row>
    <row r="19" spans="1:26" ht="15.75" customHeight="1">
      <c r="A19" s="53"/>
      <c r="B19" s="51" t="s">
        <v>25</v>
      </c>
      <c r="C19" s="44" t="s">
        <v>26</v>
      </c>
      <c r="D19" s="45">
        <v>3300</v>
      </c>
      <c r="E19" s="46"/>
      <c r="F19" s="47" t="str">
        <f t="shared" si="6"/>
        <v/>
      </c>
      <c r="G19" s="48">
        <f t="shared" si="7"/>
        <v>0</v>
      </c>
      <c r="H19" s="46"/>
      <c r="I19" s="47" t="str">
        <f t="shared" si="8"/>
        <v/>
      </c>
      <c r="J19" s="48">
        <f t="shared" si="9"/>
        <v>0</v>
      </c>
      <c r="K19" s="46"/>
      <c r="L19" s="47" t="str">
        <f t="shared" si="10"/>
        <v/>
      </c>
      <c r="M19" s="49">
        <f t="shared" si="11"/>
        <v>0</v>
      </c>
      <c r="N19" s="2"/>
      <c r="O19" s="2"/>
      <c r="P19" s="2"/>
      <c r="Q19" s="2"/>
      <c r="R19" s="2"/>
      <c r="S19" s="2"/>
      <c r="T19" s="2"/>
      <c r="U19" s="2"/>
      <c r="V19" s="2"/>
      <c r="W19" s="2"/>
      <c r="X19" s="2"/>
      <c r="Y19" s="2"/>
      <c r="Z19" s="2"/>
    </row>
    <row r="20" spans="1:26" ht="15.75" customHeight="1">
      <c r="A20" s="53"/>
      <c r="B20" s="51" t="s">
        <v>27</v>
      </c>
      <c r="C20" s="44" t="s">
        <v>28</v>
      </c>
      <c r="D20" s="45">
        <v>4290</v>
      </c>
      <c r="E20" s="46"/>
      <c r="F20" s="47" t="str">
        <f t="shared" si="6"/>
        <v/>
      </c>
      <c r="G20" s="48">
        <f t="shared" si="7"/>
        <v>0</v>
      </c>
      <c r="H20" s="46"/>
      <c r="I20" s="47" t="str">
        <f t="shared" si="8"/>
        <v/>
      </c>
      <c r="J20" s="48">
        <f t="shared" si="9"/>
        <v>0</v>
      </c>
      <c r="K20" s="46"/>
      <c r="L20" s="47" t="str">
        <f t="shared" si="10"/>
        <v/>
      </c>
      <c r="M20" s="49">
        <f t="shared" si="11"/>
        <v>0</v>
      </c>
      <c r="N20" s="2"/>
      <c r="O20" s="2"/>
      <c r="P20" s="2"/>
      <c r="Q20" s="2"/>
      <c r="R20" s="2"/>
      <c r="S20" s="2"/>
      <c r="T20" s="2"/>
      <c r="U20" s="2"/>
      <c r="V20" s="2"/>
      <c r="W20" s="2"/>
      <c r="X20" s="2"/>
      <c r="Y20" s="2"/>
      <c r="Z20" s="2"/>
    </row>
    <row r="21" spans="1:26" ht="15.75" customHeight="1">
      <c r="A21" s="52"/>
      <c r="B21" s="51" t="s">
        <v>29</v>
      </c>
      <c r="C21" s="44" t="s">
        <v>30</v>
      </c>
      <c r="D21" s="45">
        <v>3300</v>
      </c>
      <c r="E21" s="46"/>
      <c r="F21" s="47" t="str">
        <f t="shared" si="6"/>
        <v/>
      </c>
      <c r="G21" s="48">
        <f t="shared" si="7"/>
        <v>0</v>
      </c>
      <c r="H21" s="46"/>
      <c r="I21" s="47" t="str">
        <f t="shared" si="8"/>
        <v/>
      </c>
      <c r="J21" s="48">
        <f t="shared" si="9"/>
        <v>0</v>
      </c>
      <c r="K21" s="46" t="b">
        <v>0</v>
      </c>
      <c r="L21" s="47" t="str">
        <f t="shared" si="10"/>
        <v/>
      </c>
      <c r="M21" s="49">
        <f t="shared" si="11"/>
        <v>0</v>
      </c>
      <c r="N21" s="2"/>
      <c r="O21" s="2"/>
      <c r="P21" s="2"/>
      <c r="Q21" s="2"/>
      <c r="R21" s="2"/>
      <c r="S21" s="2"/>
      <c r="T21" s="2"/>
      <c r="U21" s="2"/>
      <c r="V21" s="2"/>
      <c r="W21" s="2"/>
      <c r="X21" s="2"/>
      <c r="Y21" s="2"/>
      <c r="Z21" s="2"/>
    </row>
    <row r="22" spans="1:26" ht="15.75" customHeight="1">
      <c r="A22" s="52"/>
      <c r="B22" s="51" t="s">
        <v>31</v>
      </c>
      <c r="C22" s="44" t="s">
        <v>32</v>
      </c>
      <c r="D22" s="45">
        <v>4510</v>
      </c>
      <c r="E22" s="46"/>
      <c r="F22" s="47" t="str">
        <f t="shared" si="6"/>
        <v/>
      </c>
      <c r="G22" s="48">
        <f t="shared" si="7"/>
        <v>0</v>
      </c>
      <c r="H22" s="46"/>
      <c r="I22" s="47" t="str">
        <f t="shared" si="8"/>
        <v/>
      </c>
      <c r="J22" s="48">
        <f t="shared" si="9"/>
        <v>0</v>
      </c>
      <c r="K22" s="46"/>
      <c r="L22" s="47" t="str">
        <f t="shared" si="10"/>
        <v/>
      </c>
      <c r="M22" s="49">
        <f t="shared" si="11"/>
        <v>0</v>
      </c>
      <c r="N22" s="2"/>
      <c r="O22" s="2"/>
      <c r="P22" s="2"/>
      <c r="Q22" s="2"/>
      <c r="R22" s="2"/>
      <c r="S22" s="2"/>
      <c r="T22" s="2"/>
      <c r="U22" s="2"/>
      <c r="V22" s="2"/>
      <c r="W22" s="2"/>
      <c r="X22" s="2"/>
      <c r="Y22" s="2"/>
      <c r="Z22" s="2"/>
    </row>
    <row r="23" spans="1:26" ht="15.75" customHeight="1" thickBot="1">
      <c r="A23" s="142"/>
      <c r="B23" s="143" t="s">
        <v>33</v>
      </c>
      <c r="C23" s="135" t="s">
        <v>34</v>
      </c>
      <c r="D23" s="136">
        <v>4400</v>
      </c>
      <c r="E23" s="137"/>
      <c r="F23" s="138" t="str">
        <f t="shared" si="6"/>
        <v/>
      </c>
      <c r="G23" s="139">
        <f t="shared" si="7"/>
        <v>0</v>
      </c>
      <c r="H23" s="137"/>
      <c r="I23" s="138" t="str">
        <f t="shared" si="8"/>
        <v/>
      </c>
      <c r="J23" s="139">
        <f t="shared" si="9"/>
        <v>0</v>
      </c>
      <c r="K23" s="137"/>
      <c r="L23" s="138" t="str">
        <f t="shared" si="10"/>
        <v/>
      </c>
      <c r="M23" s="140">
        <f t="shared" si="11"/>
        <v>0</v>
      </c>
      <c r="N23" s="2"/>
      <c r="O23" s="2"/>
      <c r="P23" s="2"/>
      <c r="Q23" s="2"/>
      <c r="R23" s="2"/>
      <c r="S23" s="2"/>
      <c r="T23" s="2"/>
      <c r="U23" s="2"/>
      <c r="V23" s="2"/>
      <c r="W23" s="2"/>
      <c r="X23" s="2"/>
      <c r="Y23" s="2"/>
      <c r="Z23" s="2"/>
    </row>
    <row r="24" spans="1:26" ht="15.75" customHeight="1">
      <c r="A24" s="54" t="s">
        <v>35</v>
      </c>
      <c r="B24" s="141" t="s">
        <v>36</v>
      </c>
      <c r="C24" s="127" t="s">
        <v>37</v>
      </c>
      <c r="D24" s="128">
        <v>8250</v>
      </c>
      <c r="E24" s="129" t="b">
        <v>0</v>
      </c>
      <c r="F24" s="130" t="str">
        <f t="shared" si="6"/>
        <v/>
      </c>
      <c r="G24" s="131">
        <f t="shared" si="7"/>
        <v>0</v>
      </c>
      <c r="H24" s="129"/>
      <c r="I24" s="130" t="str">
        <f t="shared" si="8"/>
        <v/>
      </c>
      <c r="J24" s="131">
        <f t="shared" si="9"/>
        <v>0</v>
      </c>
      <c r="K24" s="129" t="b">
        <v>0</v>
      </c>
      <c r="L24" s="130" t="str">
        <f t="shared" si="10"/>
        <v/>
      </c>
      <c r="M24" s="132">
        <f t="shared" si="11"/>
        <v>0</v>
      </c>
      <c r="N24" s="2"/>
      <c r="O24" s="2"/>
      <c r="P24" s="2"/>
      <c r="Q24" s="2"/>
      <c r="R24" s="2"/>
      <c r="S24" s="2"/>
      <c r="T24" s="2"/>
      <c r="U24" s="2"/>
      <c r="V24" s="2"/>
      <c r="W24" s="2"/>
      <c r="X24" s="2"/>
      <c r="Y24" s="2"/>
      <c r="Z24" s="2"/>
    </row>
    <row r="25" spans="1:26" ht="15.75" customHeight="1">
      <c r="A25" s="55"/>
      <c r="B25" s="43" t="s">
        <v>38</v>
      </c>
      <c r="C25" s="44" t="s">
        <v>39</v>
      </c>
      <c r="D25" s="45">
        <v>1540</v>
      </c>
      <c r="E25" s="46" t="b">
        <v>0</v>
      </c>
      <c r="F25" s="47" t="str">
        <f t="shared" si="6"/>
        <v/>
      </c>
      <c r="G25" s="48">
        <f t="shared" si="7"/>
        <v>0</v>
      </c>
      <c r="H25" s="46"/>
      <c r="I25" s="47" t="str">
        <f t="shared" si="8"/>
        <v/>
      </c>
      <c r="J25" s="48">
        <f t="shared" si="9"/>
        <v>0</v>
      </c>
      <c r="K25" s="46"/>
      <c r="L25" s="47" t="str">
        <f t="shared" si="10"/>
        <v/>
      </c>
      <c r="M25" s="49">
        <f t="shared" si="11"/>
        <v>0</v>
      </c>
      <c r="N25" s="2"/>
      <c r="O25" s="2"/>
      <c r="P25" s="2"/>
      <c r="Q25" s="2"/>
      <c r="R25" s="2"/>
      <c r="S25" s="2"/>
      <c r="T25" s="2"/>
      <c r="U25" s="2"/>
      <c r="V25" s="2"/>
      <c r="W25" s="2"/>
      <c r="X25" s="2"/>
      <c r="Y25" s="2"/>
      <c r="Z25" s="2"/>
    </row>
    <row r="26" spans="1:26" ht="15.75" customHeight="1">
      <c r="A26" s="55"/>
      <c r="B26" s="43" t="s">
        <v>40</v>
      </c>
      <c r="C26" s="44" t="s">
        <v>11</v>
      </c>
      <c r="D26" s="45">
        <v>4070</v>
      </c>
      <c r="E26" s="46"/>
      <c r="F26" s="47" t="str">
        <f t="shared" si="6"/>
        <v/>
      </c>
      <c r="G26" s="48">
        <f t="shared" si="7"/>
        <v>0</v>
      </c>
      <c r="H26" s="46"/>
      <c r="I26" s="47" t="str">
        <f t="shared" si="8"/>
        <v/>
      </c>
      <c r="J26" s="48">
        <f t="shared" si="9"/>
        <v>0</v>
      </c>
      <c r="K26" s="46"/>
      <c r="L26" s="47" t="str">
        <f t="shared" si="10"/>
        <v/>
      </c>
      <c r="M26" s="49">
        <f t="shared" si="11"/>
        <v>0</v>
      </c>
      <c r="N26" s="2"/>
      <c r="O26" s="2"/>
      <c r="P26" s="2"/>
      <c r="Q26" s="2"/>
      <c r="R26" s="2"/>
      <c r="S26" s="2"/>
      <c r="T26" s="2"/>
      <c r="U26" s="2"/>
      <c r="V26" s="2"/>
      <c r="W26" s="2"/>
      <c r="X26" s="2"/>
      <c r="Y26" s="2"/>
      <c r="Z26" s="2"/>
    </row>
    <row r="27" spans="1:26" ht="15.75" customHeight="1">
      <c r="A27" s="55"/>
      <c r="B27" s="43" t="s">
        <v>41</v>
      </c>
      <c r="C27" s="44" t="s">
        <v>42</v>
      </c>
      <c r="D27" s="45">
        <v>1870</v>
      </c>
      <c r="E27" s="46"/>
      <c r="F27" s="47" t="str">
        <f t="shared" si="6"/>
        <v/>
      </c>
      <c r="G27" s="48">
        <f t="shared" si="7"/>
        <v>0</v>
      </c>
      <c r="H27" s="46"/>
      <c r="I27" s="47" t="str">
        <f t="shared" si="8"/>
        <v/>
      </c>
      <c r="J27" s="48">
        <f t="shared" si="9"/>
        <v>0</v>
      </c>
      <c r="K27" s="46"/>
      <c r="L27" s="47" t="str">
        <f t="shared" si="10"/>
        <v/>
      </c>
      <c r="M27" s="49">
        <f t="shared" si="11"/>
        <v>0</v>
      </c>
      <c r="N27" s="2"/>
      <c r="O27" s="2"/>
      <c r="P27" s="2"/>
      <c r="Q27" s="2"/>
      <c r="R27" s="2"/>
      <c r="S27" s="2"/>
      <c r="T27" s="2"/>
      <c r="U27" s="2"/>
      <c r="V27" s="2"/>
      <c r="W27" s="2"/>
      <c r="X27" s="2"/>
      <c r="Y27" s="2"/>
      <c r="Z27" s="2"/>
    </row>
    <row r="28" spans="1:26" ht="15.75" customHeight="1">
      <c r="A28" s="55"/>
      <c r="B28" s="43" t="s">
        <v>43</v>
      </c>
      <c r="C28" s="44" t="s">
        <v>44</v>
      </c>
      <c r="D28" s="45">
        <v>2420</v>
      </c>
      <c r="E28" s="46" t="b">
        <v>0</v>
      </c>
      <c r="F28" s="47" t="str">
        <f t="shared" si="6"/>
        <v/>
      </c>
      <c r="G28" s="48">
        <f t="shared" si="7"/>
        <v>0</v>
      </c>
      <c r="H28" s="46"/>
      <c r="I28" s="47" t="str">
        <f t="shared" si="8"/>
        <v/>
      </c>
      <c r="J28" s="48">
        <f t="shared" si="9"/>
        <v>0</v>
      </c>
      <c r="K28" s="46"/>
      <c r="L28" s="47" t="str">
        <f t="shared" si="10"/>
        <v/>
      </c>
      <c r="M28" s="49">
        <f t="shared" si="11"/>
        <v>0</v>
      </c>
      <c r="N28" s="2"/>
      <c r="O28" s="2"/>
      <c r="P28" s="2"/>
      <c r="Q28" s="2"/>
      <c r="R28" s="2"/>
      <c r="S28" s="2"/>
      <c r="T28" s="2"/>
      <c r="U28" s="2"/>
      <c r="V28" s="2"/>
      <c r="W28" s="2"/>
      <c r="X28" s="2"/>
      <c r="Y28" s="2"/>
      <c r="Z28" s="2"/>
    </row>
    <row r="29" spans="1:26" ht="15.75" customHeight="1" thickBot="1">
      <c r="A29" s="144"/>
      <c r="B29" s="134" t="s">
        <v>45</v>
      </c>
      <c r="C29" s="135" t="s">
        <v>46</v>
      </c>
      <c r="D29" s="136">
        <v>7040</v>
      </c>
      <c r="E29" s="137" t="b">
        <v>0</v>
      </c>
      <c r="F29" s="138" t="str">
        <f t="shared" si="6"/>
        <v/>
      </c>
      <c r="G29" s="139">
        <f t="shared" si="7"/>
        <v>0</v>
      </c>
      <c r="H29" s="137" t="b">
        <v>0</v>
      </c>
      <c r="I29" s="138" t="str">
        <f t="shared" si="8"/>
        <v/>
      </c>
      <c r="J29" s="139">
        <f t="shared" si="9"/>
        <v>0</v>
      </c>
      <c r="K29" s="137"/>
      <c r="L29" s="138" t="str">
        <f t="shared" si="10"/>
        <v/>
      </c>
      <c r="M29" s="140">
        <f t="shared" si="11"/>
        <v>0</v>
      </c>
      <c r="N29" s="2"/>
      <c r="O29" s="2"/>
      <c r="P29" s="2"/>
      <c r="Q29" s="2"/>
      <c r="R29" s="2"/>
      <c r="S29" s="2"/>
      <c r="T29" s="2"/>
      <c r="U29" s="2"/>
      <c r="V29" s="2"/>
      <c r="W29" s="2"/>
      <c r="X29" s="2"/>
      <c r="Y29" s="2"/>
      <c r="Z29" s="2"/>
    </row>
    <row r="30" spans="1:26" ht="15.75" customHeight="1">
      <c r="A30" s="55" t="s">
        <v>125</v>
      </c>
      <c r="B30" s="141" t="s">
        <v>178</v>
      </c>
      <c r="C30" s="127" t="s">
        <v>126</v>
      </c>
      <c r="D30" s="128">
        <v>27940</v>
      </c>
      <c r="E30" s="129" t="b">
        <v>0</v>
      </c>
      <c r="F30" s="130" t="str">
        <f t="shared" ref="F30" si="24">IF(E30=TRUE,"受講する","")</f>
        <v/>
      </c>
      <c r="G30" s="131">
        <f t="shared" ref="G30" si="25">IF(E30=TRUE,$D30,0)</f>
        <v>0</v>
      </c>
      <c r="H30" s="129"/>
      <c r="I30" s="130" t="str">
        <f t="shared" ref="I30" si="26">IF(H30=TRUE,"受講する","")</f>
        <v/>
      </c>
      <c r="J30" s="131">
        <f t="shared" ref="J30" si="27">IF(H30=TRUE,$D30,0)</f>
        <v>0</v>
      </c>
      <c r="K30" s="129"/>
      <c r="L30" s="130" t="str">
        <f t="shared" ref="L30" si="28">IF(K30=TRUE,"受講する","")</f>
        <v/>
      </c>
      <c r="M30" s="132">
        <f t="shared" ref="M30" si="29">IF(K30=TRUE,$D30,0)</f>
        <v>0</v>
      </c>
      <c r="N30" s="2"/>
      <c r="O30" s="2"/>
      <c r="P30" s="2"/>
      <c r="Q30" s="2"/>
      <c r="R30" s="2"/>
      <c r="S30" s="2"/>
      <c r="T30" s="2"/>
      <c r="U30" s="2"/>
      <c r="V30" s="2"/>
      <c r="W30" s="2"/>
      <c r="X30" s="2"/>
      <c r="Y30" s="2"/>
      <c r="Z30" s="2"/>
    </row>
    <row r="31" spans="1:26" ht="15.75" customHeight="1" thickBot="1">
      <c r="A31" s="144"/>
      <c r="B31" s="134" t="s">
        <v>177</v>
      </c>
      <c r="C31" s="135" t="s">
        <v>179</v>
      </c>
      <c r="D31" s="136">
        <v>12210</v>
      </c>
      <c r="E31" s="137" t="b">
        <v>0</v>
      </c>
      <c r="F31" s="138" t="str">
        <f t="shared" ref="F31" si="30">IF(E31=TRUE,"受講する","")</f>
        <v/>
      </c>
      <c r="G31" s="139">
        <f t="shared" ref="G31" si="31">IF(E31=TRUE,$D31,0)</f>
        <v>0</v>
      </c>
      <c r="H31" s="137"/>
      <c r="I31" s="138" t="str">
        <f t="shared" ref="I31" si="32">IF(H31=TRUE,"受講する","")</f>
        <v/>
      </c>
      <c r="J31" s="139">
        <f t="shared" ref="J31" si="33">IF(H31=TRUE,$D31,0)</f>
        <v>0</v>
      </c>
      <c r="K31" s="137" t="b">
        <v>0</v>
      </c>
      <c r="L31" s="138" t="str">
        <f t="shared" ref="L31" si="34">IF(K31=TRUE,"受講する","")</f>
        <v/>
      </c>
      <c r="M31" s="140">
        <f t="shared" ref="M31" si="35">IF(K31=TRUE,$D31,0)</f>
        <v>0</v>
      </c>
      <c r="N31" s="2"/>
      <c r="O31" s="2"/>
      <c r="P31" s="2"/>
      <c r="Q31" s="2"/>
      <c r="R31" s="2"/>
      <c r="S31" s="2"/>
      <c r="T31" s="2"/>
      <c r="U31" s="2"/>
      <c r="V31" s="2"/>
      <c r="W31" s="2"/>
      <c r="X31" s="2"/>
      <c r="Y31" s="2"/>
      <c r="Z31" s="2"/>
    </row>
    <row r="32" spans="1:26" ht="15.75" customHeight="1">
      <c r="A32" s="54" t="s">
        <v>47</v>
      </c>
      <c r="B32" s="141" t="s">
        <v>48</v>
      </c>
      <c r="C32" s="145" t="s">
        <v>49</v>
      </c>
      <c r="D32" s="146">
        <v>7260</v>
      </c>
      <c r="E32" s="129" t="b">
        <v>0</v>
      </c>
      <c r="F32" s="130" t="str">
        <f t="shared" si="6"/>
        <v/>
      </c>
      <c r="G32" s="131">
        <f t="shared" si="7"/>
        <v>0</v>
      </c>
      <c r="H32" s="129" t="b">
        <v>0</v>
      </c>
      <c r="I32" s="130" t="str">
        <f t="shared" si="8"/>
        <v/>
      </c>
      <c r="J32" s="131">
        <f t="shared" si="9"/>
        <v>0</v>
      </c>
      <c r="K32" s="129"/>
      <c r="L32" s="130" t="str">
        <f t="shared" si="10"/>
        <v/>
      </c>
      <c r="M32" s="132">
        <f t="shared" si="11"/>
        <v>0</v>
      </c>
      <c r="N32" s="2"/>
      <c r="O32" s="2"/>
      <c r="P32" s="2"/>
      <c r="Q32" s="2"/>
      <c r="R32" s="2"/>
      <c r="S32" s="2"/>
      <c r="T32" s="2"/>
      <c r="U32" s="2"/>
      <c r="V32" s="2"/>
      <c r="W32" s="2"/>
      <c r="X32" s="2"/>
      <c r="Y32" s="2"/>
      <c r="Z32" s="2"/>
    </row>
    <row r="33" spans="1:26" ht="15.75" customHeight="1">
      <c r="A33" s="55"/>
      <c r="B33" s="43" t="s">
        <v>50</v>
      </c>
      <c r="C33" s="44" t="s">
        <v>51</v>
      </c>
      <c r="D33" s="45">
        <v>6380</v>
      </c>
      <c r="E33" s="46" t="b">
        <v>0</v>
      </c>
      <c r="F33" s="47" t="str">
        <f t="shared" si="6"/>
        <v/>
      </c>
      <c r="G33" s="48">
        <f t="shared" si="7"/>
        <v>0</v>
      </c>
      <c r="H33" s="46"/>
      <c r="I33" s="47" t="str">
        <f t="shared" si="8"/>
        <v/>
      </c>
      <c r="J33" s="48">
        <f t="shared" si="9"/>
        <v>0</v>
      </c>
      <c r="K33" s="46"/>
      <c r="L33" s="47" t="str">
        <f t="shared" si="10"/>
        <v/>
      </c>
      <c r="M33" s="49">
        <f t="shared" si="11"/>
        <v>0</v>
      </c>
      <c r="N33" s="2"/>
      <c r="O33" s="2"/>
      <c r="P33" s="2"/>
      <c r="Q33" s="2"/>
      <c r="R33" s="2"/>
      <c r="S33" s="2"/>
      <c r="T33" s="2"/>
      <c r="U33" s="2"/>
      <c r="V33" s="2"/>
      <c r="W33" s="2"/>
      <c r="X33" s="2"/>
      <c r="Y33" s="2"/>
      <c r="Z33" s="2"/>
    </row>
    <row r="34" spans="1:26" ht="15.75" customHeight="1">
      <c r="A34" s="55"/>
      <c r="B34" s="43" t="s">
        <v>52</v>
      </c>
      <c r="C34" s="44" t="s">
        <v>53</v>
      </c>
      <c r="D34" s="45">
        <v>5720</v>
      </c>
      <c r="E34" s="46" t="b">
        <v>0</v>
      </c>
      <c r="F34" s="47" t="str">
        <f t="shared" ref="F34" si="36">IF(E34=TRUE,"受講する","")</f>
        <v/>
      </c>
      <c r="G34" s="48">
        <f t="shared" ref="G34" si="37">IF(E34=TRUE,$D34,0)</f>
        <v>0</v>
      </c>
      <c r="H34" s="46" t="b">
        <v>0</v>
      </c>
      <c r="I34" s="47" t="str">
        <f t="shared" ref="I34" si="38">IF(H34=TRUE,"受講する","")</f>
        <v/>
      </c>
      <c r="J34" s="48">
        <f t="shared" ref="J34" si="39">IF(H34=TRUE,$D34,0)</f>
        <v>0</v>
      </c>
      <c r="K34" s="46" t="b">
        <v>0</v>
      </c>
      <c r="L34" s="47" t="str">
        <f t="shared" ref="L34" si="40">IF(K34=TRUE,"受講する","")</f>
        <v/>
      </c>
      <c r="M34" s="49">
        <f t="shared" ref="M34" si="41">IF(K34=TRUE,$D34,0)</f>
        <v>0</v>
      </c>
      <c r="N34" s="2"/>
      <c r="O34" s="2"/>
      <c r="P34" s="2"/>
      <c r="Q34" s="2"/>
      <c r="R34" s="2"/>
      <c r="S34" s="2"/>
      <c r="T34" s="2"/>
      <c r="U34" s="2"/>
      <c r="V34" s="2"/>
      <c r="W34" s="2"/>
      <c r="X34" s="2"/>
      <c r="Y34" s="2"/>
      <c r="Z34" s="2"/>
    </row>
    <row r="35" spans="1:26" ht="15.75" customHeight="1">
      <c r="A35" s="55"/>
      <c r="B35" s="43" t="s">
        <v>129</v>
      </c>
      <c r="C35" s="44" t="s">
        <v>130</v>
      </c>
      <c r="D35" s="45">
        <v>7480</v>
      </c>
      <c r="E35" s="46" t="b">
        <v>0</v>
      </c>
      <c r="F35" s="47" t="str">
        <f t="shared" si="6"/>
        <v/>
      </c>
      <c r="G35" s="48">
        <f t="shared" si="7"/>
        <v>0</v>
      </c>
      <c r="H35" s="46" t="b">
        <v>0</v>
      </c>
      <c r="I35" s="47" t="str">
        <f t="shared" si="8"/>
        <v/>
      </c>
      <c r="J35" s="48">
        <f t="shared" si="9"/>
        <v>0</v>
      </c>
      <c r="K35" s="46" t="b">
        <v>0</v>
      </c>
      <c r="L35" s="47" t="str">
        <f t="shared" si="10"/>
        <v/>
      </c>
      <c r="M35" s="49">
        <f t="shared" si="11"/>
        <v>0</v>
      </c>
      <c r="N35" s="2"/>
      <c r="O35" s="2"/>
      <c r="P35" s="2"/>
      <c r="Q35" s="2"/>
      <c r="R35" s="2"/>
      <c r="S35" s="2"/>
      <c r="T35" s="2"/>
      <c r="U35" s="2"/>
      <c r="V35" s="2"/>
      <c r="W35" s="2"/>
      <c r="X35" s="2"/>
      <c r="Y35" s="2"/>
      <c r="Z35" s="2"/>
    </row>
    <row r="36" spans="1:26" ht="15.75" customHeight="1" thickBot="1">
      <c r="A36" s="144"/>
      <c r="B36" s="134" t="s">
        <v>175</v>
      </c>
      <c r="C36" s="135" t="s">
        <v>176</v>
      </c>
      <c r="D36" s="136">
        <v>10230</v>
      </c>
      <c r="E36" s="137" t="b">
        <v>0</v>
      </c>
      <c r="F36" s="138" t="str">
        <f t="shared" ref="F36" si="42">IF(E36=TRUE,"受講する","")</f>
        <v/>
      </c>
      <c r="G36" s="139">
        <f t="shared" ref="G36" si="43">IF(E36=TRUE,$D36,0)</f>
        <v>0</v>
      </c>
      <c r="H36" s="137" t="b">
        <v>0</v>
      </c>
      <c r="I36" s="138" t="str">
        <f t="shared" ref="I36" si="44">IF(H36=TRUE,"受講する","")</f>
        <v/>
      </c>
      <c r="J36" s="139">
        <f t="shared" ref="J36" si="45">IF(H36=TRUE,$D36,0)</f>
        <v>0</v>
      </c>
      <c r="K36" s="137" t="b">
        <v>0</v>
      </c>
      <c r="L36" s="138" t="str">
        <f t="shared" ref="L36" si="46">IF(K36=TRUE,"受講する","")</f>
        <v/>
      </c>
      <c r="M36" s="140">
        <f t="shared" ref="M36" si="47">IF(K36=TRUE,$D36,0)</f>
        <v>0</v>
      </c>
      <c r="N36" s="2"/>
      <c r="O36" s="2"/>
      <c r="P36" s="2"/>
      <c r="Q36" s="2"/>
      <c r="R36" s="2"/>
      <c r="S36" s="2"/>
      <c r="T36" s="2"/>
      <c r="U36" s="2"/>
      <c r="V36" s="2"/>
      <c r="W36" s="2"/>
      <c r="X36" s="2"/>
      <c r="Y36" s="2"/>
      <c r="Z36" s="2"/>
    </row>
    <row r="37" spans="1:26" ht="15.75" customHeight="1">
      <c r="A37" s="54" t="s">
        <v>54</v>
      </c>
      <c r="B37" s="141" t="s">
        <v>55</v>
      </c>
      <c r="C37" s="127" t="s">
        <v>39</v>
      </c>
      <c r="D37" s="128">
        <v>1540</v>
      </c>
      <c r="E37" s="129"/>
      <c r="F37" s="130" t="str">
        <f t="shared" si="6"/>
        <v/>
      </c>
      <c r="G37" s="131">
        <f t="shared" si="7"/>
        <v>0</v>
      </c>
      <c r="H37" s="129"/>
      <c r="I37" s="130" t="str">
        <f t="shared" si="8"/>
        <v/>
      </c>
      <c r="J37" s="131">
        <f t="shared" si="9"/>
        <v>0</v>
      </c>
      <c r="K37" s="129"/>
      <c r="L37" s="130" t="str">
        <f t="shared" si="10"/>
        <v/>
      </c>
      <c r="M37" s="132">
        <f t="shared" si="11"/>
        <v>0</v>
      </c>
      <c r="N37" s="2"/>
      <c r="O37" s="2"/>
      <c r="P37" s="2"/>
      <c r="Q37" s="2"/>
      <c r="R37" s="2"/>
      <c r="S37" s="2"/>
      <c r="T37" s="2"/>
      <c r="U37" s="2"/>
      <c r="V37" s="2"/>
      <c r="W37" s="2"/>
      <c r="X37" s="2"/>
      <c r="Y37" s="2"/>
      <c r="Z37" s="2"/>
    </row>
    <row r="38" spans="1:26" ht="15.75" customHeight="1">
      <c r="A38" s="54"/>
      <c r="B38" s="43" t="s">
        <v>56</v>
      </c>
      <c r="C38" s="44" t="s">
        <v>57</v>
      </c>
      <c r="D38" s="45">
        <v>1320</v>
      </c>
      <c r="E38" s="46"/>
      <c r="F38" s="47" t="str">
        <f t="shared" si="6"/>
        <v/>
      </c>
      <c r="G38" s="48">
        <f t="shared" si="7"/>
        <v>0</v>
      </c>
      <c r="H38" s="46"/>
      <c r="I38" s="47" t="str">
        <f t="shared" si="8"/>
        <v/>
      </c>
      <c r="J38" s="48">
        <f t="shared" si="9"/>
        <v>0</v>
      </c>
      <c r="K38" s="46"/>
      <c r="L38" s="47" t="str">
        <f t="shared" si="10"/>
        <v/>
      </c>
      <c r="M38" s="49">
        <f t="shared" si="11"/>
        <v>0</v>
      </c>
      <c r="N38" s="2"/>
      <c r="O38" s="2"/>
      <c r="P38" s="2"/>
      <c r="Q38" s="2"/>
      <c r="R38" s="2"/>
      <c r="S38" s="2"/>
      <c r="T38" s="2"/>
      <c r="U38" s="2"/>
      <c r="V38" s="2"/>
      <c r="W38" s="2"/>
      <c r="X38" s="2"/>
      <c r="Y38" s="2"/>
      <c r="Z38" s="2"/>
    </row>
    <row r="39" spans="1:26" ht="15.75" customHeight="1">
      <c r="A39" s="55"/>
      <c r="B39" s="43" t="s">
        <v>58</v>
      </c>
      <c r="C39" s="44" t="s">
        <v>59</v>
      </c>
      <c r="D39" s="45">
        <v>880</v>
      </c>
      <c r="E39" s="46"/>
      <c r="F39" s="47" t="str">
        <f t="shared" si="6"/>
        <v/>
      </c>
      <c r="G39" s="48">
        <f t="shared" si="7"/>
        <v>0</v>
      </c>
      <c r="H39" s="46"/>
      <c r="I39" s="47" t="str">
        <f t="shared" si="8"/>
        <v/>
      </c>
      <c r="J39" s="48">
        <f t="shared" si="9"/>
        <v>0</v>
      </c>
      <c r="K39" s="46"/>
      <c r="L39" s="47" t="str">
        <f t="shared" si="10"/>
        <v/>
      </c>
      <c r="M39" s="49">
        <f t="shared" si="11"/>
        <v>0</v>
      </c>
      <c r="N39" s="2"/>
      <c r="O39" s="2"/>
      <c r="P39" s="2"/>
      <c r="Q39" s="2"/>
      <c r="R39" s="2"/>
      <c r="S39" s="2"/>
      <c r="T39" s="2"/>
      <c r="U39" s="2"/>
      <c r="V39" s="2"/>
      <c r="W39" s="2"/>
      <c r="X39" s="2"/>
      <c r="Y39" s="2"/>
      <c r="Z39" s="2"/>
    </row>
    <row r="40" spans="1:26" ht="15.75" customHeight="1">
      <c r="A40" s="55"/>
      <c r="B40" s="43" t="s">
        <v>60</v>
      </c>
      <c r="C40" s="44" t="s">
        <v>61</v>
      </c>
      <c r="D40" s="45">
        <v>1100</v>
      </c>
      <c r="E40" s="46"/>
      <c r="F40" s="47" t="str">
        <f t="shared" si="6"/>
        <v/>
      </c>
      <c r="G40" s="48">
        <f t="shared" si="7"/>
        <v>0</v>
      </c>
      <c r="H40" s="46"/>
      <c r="I40" s="47" t="str">
        <f t="shared" si="8"/>
        <v/>
      </c>
      <c r="J40" s="48">
        <f t="shared" si="9"/>
        <v>0</v>
      </c>
      <c r="K40" s="46"/>
      <c r="L40" s="47" t="str">
        <f t="shared" si="10"/>
        <v/>
      </c>
      <c r="M40" s="49">
        <f t="shared" si="11"/>
        <v>0</v>
      </c>
      <c r="N40" s="2"/>
      <c r="O40" s="2"/>
      <c r="P40" s="2"/>
      <c r="Q40" s="2"/>
      <c r="R40" s="2"/>
      <c r="S40" s="2"/>
      <c r="T40" s="2"/>
      <c r="U40" s="2"/>
      <c r="V40" s="2"/>
      <c r="W40" s="2"/>
      <c r="X40" s="2"/>
      <c r="Y40" s="2"/>
      <c r="Z40" s="2"/>
    </row>
    <row r="41" spans="1:26" ht="15.75" customHeight="1">
      <c r="A41" s="55"/>
      <c r="B41" s="43" t="s">
        <v>62</v>
      </c>
      <c r="C41" s="44" t="s">
        <v>63</v>
      </c>
      <c r="D41" s="45">
        <v>1650</v>
      </c>
      <c r="E41" s="46"/>
      <c r="F41" s="47" t="str">
        <f t="shared" si="6"/>
        <v/>
      </c>
      <c r="G41" s="48">
        <f t="shared" si="7"/>
        <v>0</v>
      </c>
      <c r="H41" s="46"/>
      <c r="I41" s="47" t="str">
        <f t="shared" si="8"/>
        <v/>
      </c>
      <c r="J41" s="48">
        <f t="shared" si="9"/>
        <v>0</v>
      </c>
      <c r="K41" s="46"/>
      <c r="L41" s="47" t="str">
        <f t="shared" si="10"/>
        <v/>
      </c>
      <c r="M41" s="49">
        <f t="shared" si="11"/>
        <v>0</v>
      </c>
      <c r="N41" s="2"/>
      <c r="O41" s="2"/>
      <c r="P41" s="2"/>
      <c r="Q41" s="2"/>
      <c r="R41" s="2"/>
      <c r="S41" s="2"/>
      <c r="T41" s="2"/>
      <c r="U41" s="2"/>
      <c r="V41" s="2"/>
      <c r="W41" s="2"/>
      <c r="X41" s="2"/>
      <c r="Y41" s="2"/>
      <c r="Z41" s="2"/>
    </row>
    <row r="42" spans="1:26" ht="15.75" customHeight="1">
      <c r="A42" s="55"/>
      <c r="B42" s="43" t="s">
        <v>119</v>
      </c>
      <c r="C42" s="44" t="s">
        <v>120</v>
      </c>
      <c r="D42" s="45">
        <v>1430</v>
      </c>
      <c r="E42" s="46"/>
      <c r="F42" s="47" t="str">
        <f t="shared" si="6"/>
        <v/>
      </c>
      <c r="G42" s="48">
        <f t="shared" si="7"/>
        <v>0</v>
      </c>
      <c r="H42" s="46"/>
      <c r="I42" s="47" t="str">
        <f t="shared" si="8"/>
        <v/>
      </c>
      <c r="J42" s="48">
        <f t="shared" si="9"/>
        <v>0</v>
      </c>
      <c r="K42" s="46"/>
      <c r="L42" s="47" t="str">
        <f t="shared" si="10"/>
        <v/>
      </c>
      <c r="M42" s="49">
        <f t="shared" si="11"/>
        <v>0</v>
      </c>
      <c r="N42" s="2"/>
      <c r="O42" s="2"/>
      <c r="P42" s="2"/>
      <c r="Q42" s="2"/>
      <c r="R42" s="2"/>
      <c r="S42" s="2"/>
      <c r="T42" s="2"/>
      <c r="U42" s="2"/>
      <c r="V42" s="2"/>
      <c r="W42" s="2"/>
      <c r="X42" s="2"/>
      <c r="Y42" s="2"/>
      <c r="Z42" s="2"/>
    </row>
    <row r="43" spans="1:26" ht="15.75" customHeight="1">
      <c r="A43" s="55"/>
      <c r="B43" s="43" t="s">
        <v>64</v>
      </c>
      <c r="C43" s="44" t="s">
        <v>65</v>
      </c>
      <c r="D43" s="45">
        <v>1430</v>
      </c>
      <c r="E43" s="46"/>
      <c r="F43" s="47" t="str">
        <f t="shared" si="6"/>
        <v/>
      </c>
      <c r="G43" s="48">
        <f t="shared" si="7"/>
        <v>0</v>
      </c>
      <c r="H43" s="46"/>
      <c r="I43" s="47" t="str">
        <f t="shared" si="8"/>
        <v/>
      </c>
      <c r="J43" s="48">
        <f t="shared" si="9"/>
        <v>0</v>
      </c>
      <c r="K43" s="46"/>
      <c r="L43" s="47" t="str">
        <f t="shared" si="10"/>
        <v/>
      </c>
      <c r="M43" s="49">
        <f t="shared" si="11"/>
        <v>0</v>
      </c>
      <c r="N43" s="2"/>
      <c r="O43" s="2"/>
      <c r="P43" s="2"/>
      <c r="Q43" s="2"/>
      <c r="R43" s="2"/>
      <c r="S43" s="2"/>
      <c r="T43" s="2"/>
      <c r="U43" s="2"/>
      <c r="V43" s="2"/>
      <c r="W43" s="2"/>
      <c r="X43" s="2"/>
      <c r="Y43" s="2"/>
      <c r="Z43" s="2"/>
    </row>
    <row r="44" spans="1:26" ht="15.75" customHeight="1">
      <c r="A44" s="55"/>
      <c r="B44" s="43" t="s">
        <v>66</v>
      </c>
      <c r="C44" s="44" t="s">
        <v>67</v>
      </c>
      <c r="D44" s="45">
        <v>1540</v>
      </c>
      <c r="E44" s="46"/>
      <c r="F44" s="47" t="str">
        <f t="shared" si="6"/>
        <v/>
      </c>
      <c r="G44" s="48">
        <f t="shared" si="7"/>
        <v>0</v>
      </c>
      <c r="H44" s="46"/>
      <c r="I44" s="47" t="str">
        <f t="shared" si="8"/>
        <v/>
      </c>
      <c r="J44" s="48">
        <f t="shared" si="9"/>
        <v>0</v>
      </c>
      <c r="K44" s="46"/>
      <c r="L44" s="47" t="str">
        <f t="shared" si="10"/>
        <v/>
      </c>
      <c r="M44" s="49">
        <f t="shared" si="11"/>
        <v>0</v>
      </c>
      <c r="N44" s="2"/>
      <c r="O44" s="2"/>
      <c r="P44" s="2"/>
      <c r="Q44" s="2"/>
      <c r="R44" s="2"/>
      <c r="S44" s="2"/>
      <c r="T44" s="2"/>
      <c r="U44" s="2"/>
      <c r="V44" s="2"/>
      <c r="W44" s="2"/>
      <c r="X44" s="2"/>
      <c r="Y44" s="2"/>
      <c r="Z44" s="2"/>
    </row>
    <row r="45" spans="1:26" ht="15.75" customHeight="1">
      <c r="A45" s="55"/>
      <c r="B45" s="43" t="s">
        <v>68</v>
      </c>
      <c r="C45" s="44" t="s">
        <v>69</v>
      </c>
      <c r="D45" s="45">
        <v>990</v>
      </c>
      <c r="E45" s="46"/>
      <c r="F45" s="47" t="str">
        <f t="shared" si="6"/>
        <v/>
      </c>
      <c r="G45" s="48">
        <f t="shared" si="7"/>
        <v>0</v>
      </c>
      <c r="H45" s="46"/>
      <c r="I45" s="47" t="str">
        <f t="shared" si="8"/>
        <v/>
      </c>
      <c r="J45" s="48">
        <f t="shared" si="9"/>
        <v>0</v>
      </c>
      <c r="K45" s="46"/>
      <c r="L45" s="47" t="str">
        <f t="shared" si="10"/>
        <v/>
      </c>
      <c r="M45" s="49">
        <f t="shared" si="11"/>
        <v>0</v>
      </c>
      <c r="N45" s="2"/>
      <c r="O45" s="2"/>
      <c r="P45" s="2"/>
      <c r="Q45" s="2"/>
      <c r="R45" s="2"/>
      <c r="S45" s="2"/>
      <c r="T45" s="2"/>
      <c r="U45" s="2"/>
      <c r="V45" s="2"/>
      <c r="W45" s="2"/>
      <c r="X45" s="2"/>
      <c r="Y45" s="2"/>
      <c r="Z45" s="2"/>
    </row>
    <row r="46" spans="1:26" ht="15.75" customHeight="1">
      <c r="A46" s="55"/>
      <c r="B46" s="43" t="s">
        <v>70</v>
      </c>
      <c r="C46" s="44" t="s">
        <v>121</v>
      </c>
      <c r="D46" s="45">
        <v>1100</v>
      </c>
      <c r="E46" s="46"/>
      <c r="F46" s="47" t="str">
        <f t="shared" si="6"/>
        <v/>
      </c>
      <c r="G46" s="48">
        <f t="shared" si="7"/>
        <v>0</v>
      </c>
      <c r="H46" s="46"/>
      <c r="I46" s="47" t="str">
        <f t="shared" si="8"/>
        <v/>
      </c>
      <c r="J46" s="48">
        <f t="shared" si="9"/>
        <v>0</v>
      </c>
      <c r="K46" s="46"/>
      <c r="L46" s="47" t="str">
        <f t="shared" si="10"/>
        <v/>
      </c>
      <c r="M46" s="49">
        <f t="shared" si="11"/>
        <v>0</v>
      </c>
      <c r="N46" s="2"/>
      <c r="O46" s="2"/>
      <c r="P46" s="2"/>
      <c r="Q46" s="2"/>
      <c r="R46" s="2"/>
      <c r="S46" s="2"/>
      <c r="T46" s="2"/>
      <c r="U46" s="2"/>
      <c r="V46" s="2"/>
      <c r="W46" s="2"/>
      <c r="X46" s="2"/>
      <c r="Y46" s="2"/>
      <c r="Z46" s="2"/>
    </row>
    <row r="47" spans="1:26" ht="15.75" customHeight="1">
      <c r="A47" s="55"/>
      <c r="B47" s="43" t="s">
        <v>71</v>
      </c>
      <c r="C47" s="44" t="s">
        <v>72</v>
      </c>
      <c r="D47" s="45">
        <v>880</v>
      </c>
      <c r="E47" s="46"/>
      <c r="F47" s="47" t="str">
        <f t="shared" si="6"/>
        <v/>
      </c>
      <c r="G47" s="48">
        <f t="shared" si="7"/>
        <v>0</v>
      </c>
      <c r="H47" s="46"/>
      <c r="I47" s="47" t="str">
        <f t="shared" si="8"/>
        <v/>
      </c>
      <c r="J47" s="48">
        <f t="shared" si="9"/>
        <v>0</v>
      </c>
      <c r="K47" s="46"/>
      <c r="L47" s="47" t="str">
        <f t="shared" si="10"/>
        <v/>
      </c>
      <c r="M47" s="49">
        <f t="shared" si="11"/>
        <v>0</v>
      </c>
      <c r="N47" s="2"/>
      <c r="O47" s="2"/>
      <c r="P47" s="2"/>
      <c r="Q47" s="2"/>
      <c r="R47" s="2"/>
      <c r="S47" s="2"/>
      <c r="T47" s="2"/>
      <c r="U47" s="2"/>
      <c r="V47" s="2"/>
      <c r="W47" s="2"/>
      <c r="X47" s="2"/>
      <c r="Y47" s="2"/>
      <c r="Z47" s="2"/>
    </row>
    <row r="48" spans="1:26" ht="15.75" customHeight="1">
      <c r="A48" s="55"/>
      <c r="B48" s="43" t="s">
        <v>73</v>
      </c>
      <c r="C48" s="44" t="s">
        <v>57</v>
      </c>
      <c r="D48" s="45">
        <v>1210</v>
      </c>
      <c r="E48" s="46"/>
      <c r="F48" s="47" t="str">
        <f t="shared" si="6"/>
        <v/>
      </c>
      <c r="G48" s="48">
        <f t="shared" si="7"/>
        <v>0</v>
      </c>
      <c r="H48" s="46" t="b">
        <v>0</v>
      </c>
      <c r="I48" s="47" t="str">
        <f t="shared" si="8"/>
        <v/>
      </c>
      <c r="J48" s="48">
        <f t="shared" si="9"/>
        <v>0</v>
      </c>
      <c r="K48" s="46"/>
      <c r="L48" s="47" t="str">
        <f t="shared" si="10"/>
        <v/>
      </c>
      <c r="M48" s="49">
        <f t="shared" si="11"/>
        <v>0</v>
      </c>
      <c r="N48" s="2"/>
      <c r="O48" s="2"/>
      <c r="P48" s="2"/>
      <c r="Q48" s="2"/>
      <c r="R48" s="2"/>
      <c r="S48" s="2"/>
      <c r="T48" s="2"/>
      <c r="U48" s="2"/>
      <c r="V48" s="2"/>
      <c r="W48" s="2"/>
      <c r="X48" s="2"/>
      <c r="Y48" s="2"/>
      <c r="Z48" s="2"/>
    </row>
    <row r="49" spans="1:26" ht="15.75" customHeight="1">
      <c r="A49" s="55"/>
      <c r="B49" s="43" t="s">
        <v>74</v>
      </c>
      <c r="C49" s="44" t="s">
        <v>75</v>
      </c>
      <c r="D49" s="45">
        <v>770</v>
      </c>
      <c r="E49" s="46" t="b">
        <v>0</v>
      </c>
      <c r="F49" s="47" t="str">
        <f t="shared" si="6"/>
        <v/>
      </c>
      <c r="G49" s="48">
        <f t="shared" si="7"/>
        <v>0</v>
      </c>
      <c r="H49" s="46"/>
      <c r="I49" s="47" t="str">
        <f t="shared" si="8"/>
        <v/>
      </c>
      <c r="J49" s="48">
        <f t="shared" si="9"/>
        <v>0</v>
      </c>
      <c r="K49" s="46"/>
      <c r="L49" s="47" t="str">
        <f t="shared" si="10"/>
        <v/>
      </c>
      <c r="M49" s="49">
        <f t="shared" si="11"/>
        <v>0</v>
      </c>
      <c r="N49" s="2"/>
      <c r="O49" s="2"/>
      <c r="P49" s="2"/>
      <c r="Q49" s="2"/>
      <c r="R49" s="2"/>
      <c r="S49" s="2"/>
      <c r="T49" s="2"/>
      <c r="U49" s="2"/>
      <c r="V49" s="2"/>
      <c r="W49" s="2"/>
      <c r="X49" s="2"/>
      <c r="Y49" s="2"/>
      <c r="Z49" s="2"/>
    </row>
    <row r="50" spans="1:26" ht="15.75" customHeight="1">
      <c r="A50" s="55"/>
      <c r="B50" s="43" t="s">
        <v>76</v>
      </c>
      <c r="C50" s="44" t="s">
        <v>77</v>
      </c>
      <c r="D50" s="45">
        <v>660</v>
      </c>
      <c r="E50" s="46"/>
      <c r="F50" s="47" t="str">
        <f t="shared" si="6"/>
        <v/>
      </c>
      <c r="G50" s="48">
        <f t="shared" si="7"/>
        <v>0</v>
      </c>
      <c r="H50" s="46"/>
      <c r="I50" s="47" t="str">
        <f t="shared" si="8"/>
        <v/>
      </c>
      <c r="J50" s="48">
        <f t="shared" si="9"/>
        <v>0</v>
      </c>
      <c r="K50" s="46"/>
      <c r="L50" s="47" t="str">
        <f t="shared" si="10"/>
        <v/>
      </c>
      <c r="M50" s="49">
        <f t="shared" si="11"/>
        <v>0</v>
      </c>
      <c r="N50" s="2"/>
      <c r="O50" s="2"/>
      <c r="P50" s="2"/>
      <c r="Q50" s="2"/>
      <c r="R50" s="2"/>
      <c r="S50" s="2"/>
      <c r="T50" s="2"/>
      <c r="U50" s="2"/>
      <c r="V50" s="2"/>
      <c r="W50" s="2"/>
      <c r="X50" s="2"/>
      <c r="Y50" s="2"/>
      <c r="Z50" s="2"/>
    </row>
    <row r="51" spans="1:26" ht="15.75" customHeight="1">
      <c r="A51" s="55"/>
      <c r="B51" s="43" t="s">
        <v>78</v>
      </c>
      <c r="C51" s="44" t="s">
        <v>79</v>
      </c>
      <c r="D51" s="56">
        <v>1100</v>
      </c>
      <c r="E51" s="46"/>
      <c r="F51" s="47" t="str">
        <f t="shared" si="6"/>
        <v/>
      </c>
      <c r="G51" s="48">
        <f t="shared" si="7"/>
        <v>0</v>
      </c>
      <c r="H51" s="46"/>
      <c r="I51" s="47" t="str">
        <f t="shared" si="8"/>
        <v/>
      </c>
      <c r="J51" s="48">
        <f t="shared" si="9"/>
        <v>0</v>
      </c>
      <c r="K51" s="46"/>
      <c r="L51" s="47" t="str">
        <f t="shared" si="10"/>
        <v/>
      </c>
      <c r="M51" s="49">
        <f t="shared" si="11"/>
        <v>0</v>
      </c>
      <c r="N51" s="2"/>
      <c r="O51" s="2"/>
      <c r="P51" s="2"/>
      <c r="Q51" s="2"/>
      <c r="R51" s="2"/>
      <c r="S51" s="2"/>
      <c r="T51" s="2"/>
      <c r="U51" s="2"/>
      <c r="V51" s="2"/>
      <c r="W51" s="2"/>
      <c r="X51" s="2"/>
      <c r="Y51" s="2"/>
      <c r="Z51" s="2"/>
    </row>
    <row r="52" spans="1:26" ht="15.75" customHeight="1">
      <c r="A52" s="55"/>
      <c r="B52" s="43" t="s">
        <v>80</v>
      </c>
      <c r="C52" s="44" t="s">
        <v>59</v>
      </c>
      <c r="D52" s="45">
        <v>770</v>
      </c>
      <c r="E52" s="46" t="b">
        <v>0</v>
      </c>
      <c r="F52" s="47" t="str">
        <f t="shared" si="6"/>
        <v/>
      </c>
      <c r="G52" s="48">
        <f t="shared" si="7"/>
        <v>0</v>
      </c>
      <c r="H52" s="46" t="b">
        <v>0</v>
      </c>
      <c r="I52" s="47" t="str">
        <f t="shared" si="8"/>
        <v/>
      </c>
      <c r="J52" s="48">
        <f t="shared" si="9"/>
        <v>0</v>
      </c>
      <c r="K52" s="46" t="b">
        <v>0</v>
      </c>
      <c r="L52" s="47" t="str">
        <f t="shared" si="10"/>
        <v/>
      </c>
      <c r="M52" s="49">
        <f t="shared" si="11"/>
        <v>0</v>
      </c>
      <c r="N52" s="2"/>
      <c r="O52" s="2"/>
      <c r="P52" s="2"/>
      <c r="Q52" s="2"/>
      <c r="R52" s="2"/>
      <c r="S52" s="2"/>
      <c r="T52" s="2"/>
      <c r="U52" s="2"/>
      <c r="V52" s="2"/>
      <c r="W52" s="2"/>
      <c r="X52" s="2"/>
      <c r="Y52" s="2"/>
      <c r="Z52" s="2"/>
    </row>
    <row r="53" spans="1:26" ht="15.75" customHeight="1">
      <c r="A53" s="55"/>
      <c r="B53" s="43" t="s">
        <v>81</v>
      </c>
      <c r="C53" s="44" t="s">
        <v>79</v>
      </c>
      <c r="D53" s="45">
        <v>1210</v>
      </c>
      <c r="E53" s="46"/>
      <c r="F53" s="47" t="str">
        <f t="shared" si="6"/>
        <v/>
      </c>
      <c r="G53" s="48">
        <f t="shared" si="7"/>
        <v>0</v>
      </c>
      <c r="H53" s="46"/>
      <c r="I53" s="47" t="str">
        <f t="shared" si="8"/>
        <v/>
      </c>
      <c r="J53" s="48">
        <f t="shared" si="9"/>
        <v>0</v>
      </c>
      <c r="K53" s="46"/>
      <c r="L53" s="47" t="str">
        <f t="shared" si="10"/>
        <v/>
      </c>
      <c r="M53" s="49">
        <f t="shared" si="11"/>
        <v>0</v>
      </c>
      <c r="N53" s="2"/>
      <c r="O53" s="2"/>
      <c r="P53" s="2"/>
      <c r="Q53" s="2"/>
      <c r="R53" s="2"/>
      <c r="S53" s="2"/>
      <c r="T53" s="2"/>
      <c r="U53" s="2"/>
      <c r="V53" s="2"/>
      <c r="W53" s="2"/>
      <c r="X53" s="2"/>
      <c r="Y53" s="2"/>
      <c r="Z53" s="2"/>
    </row>
    <row r="54" spans="1:26" ht="15.75" customHeight="1">
      <c r="A54" s="55"/>
      <c r="B54" s="43" t="s">
        <v>82</v>
      </c>
      <c r="C54" s="44" t="s">
        <v>83</v>
      </c>
      <c r="D54" s="45">
        <v>1870</v>
      </c>
      <c r="E54" s="46"/>
      <c r="F54" s="47" t="str">
        <f t="shared" si="6"/>
        <v/>
      </c>
      <c r="G54" s="48">
        <f t="shared" si="7"/>
        <v>0</v>
      </c>
      <c r="H54" s="46"/>
      <c r="I54" s="47" t="str">
        <f t="shared" si="8"/>
        <v/>
      </c>
      <c r="J54" s="48">
        <f t="shared" si="9"/>
        <v>0</v>
      </c>
      <c r="K54" s="46"/>
      <c r="L54" s="47" t="str">
        <f t="shared" si="10"/>
        <v/>
      </c>
      <c r="M54" s="49">
        <f t="shared" si="11"/>
        <v>0</v>
      </c>
      <c r="N54" s="2"/>
      <c r="O54" s="2"/>
      <c r="P54" s="2"/>
      <c r="Q54" s="2"/>
      <c r="R54" s="2"/>
      <c r="S54" s="2"/>
      <c r="T54" s="2"/>
      <c r="U54" s="2"/>
      <c r="V54" s="2"/>
      <c r="W54" s="2"/>
      <c r="X54" s="2"/>
      <c r="Y54" s="2"/>
      <c r="Z54" s="2"/>
    </row>
    <row r="55" spans="1:26" ht="15.75" customHeight="1">
      <c r="A55" s="55"/>
      <c r="B55" s="43" t="s">
        <v>84</v>
      </c>
      <c r="C55" s="44" t="s">
        <v>85</v>
      </c>
      <c r="D55" s="45">
        <v>1320</v>
      </c>
      <c r="E55" s="46"/>
      <c r="F55" s="47" t="str">
        <f t="shared" si="6"/>
        <v/>
      </c>
      <c r="G55" s="48">
        <f t="shared" si="7"/>
        <v>0</v>
      </c>
      <c r="H55" s="46"/>
      <c r="I55" s="47" t="str">
        <f t="shared" si="8"/>
        <v/>
      </c>
      <c r="J55" s="48">
        <f t="shared" si="9"/>
        <v>0</v>
      </c>
      <c r="K55" s="46"/>
      <c r="L55" s="47" t="str">
        <f t="shared" si="10"/>
        <v/>
      </c>
      <c r="M55" s="49">
        <f t="shared" si="11"/>
        <v>0</v>
      </c>
      <c r="N55" s="2"/>
      <c r="O55" s="2"/>
      <c r="P55" s="2"/>
      <c r="Q55" s="2"/>
      <c r="R55" s="2"/>
      <c r="S55" s="2"/>
      <c r="T55" s="2"/>
      <c r="U55" s="2"/>
      <c r="V55" s="2"/>
      <c r="W55" s="2"/>
      <c r="X55" s="2"/>
      <c r="Y55" s="2"/>
      <c r="Z55" s="2"/>
    </row>
    <row r="56" spans="1:26" ht="15.75" customHeight="1" thickBot="1">
      <c r="A56" s="144"/>
      <c r="B56" s="134" t="s">
        <v>86</v>
      </c>
      <c r="C56" s="135" t="s">
        <v>87</v>
      </c>
      <c r="D56" s="136">
        <v>990</v>
      </c>
      <c r="E56" s="137" t="b">
        <v>0</v>
      </c>
      <c r="F56" s="138" t="str">
        <f t="shared" si="6"/>
        <v/>
      </c>
      <c r="G56" s="139">
        <f t="shared" si="7"/>
        <v>0</v>
      </c>
      <c r="H56" s="137"/>
      <c r="I56" s="138" t="str">
        <f t="shared" si="8"/>
        <v/>
      </c>
      <c r="J56" s="139">
        <f t="shared" si="9"/>
        <v>0</v>
      </c>
      <c r="K56" s="137"/>
      <c r="L56" s="138" t="str">
        <f t="shared" si="10"/>
        <v/>
      </c>
      <c r="M56" s="140">
        <f t="shared" si="11"/>
        <v>0</v>
      </c>
      <c r="N56" s="2"/>
      <c r="O56" s="2"/>
      <c r="P56" s="2"/>
      <c r="Q56" s="2"/>
      <c r="R56" s="2"/>
      <c r="S56" s="2"/>
      <c r="T56" s="2"/>
      <c r="U56" s="2"/>
      <c r="V56" s="2"/>
      <c r="W56" s="2"/>
      <c r="X56" s="2"/>
      <c r="Y56" s="2"/>
      <c r="Z56" s="2"/>
    </row>
    <row r="57" spans="1:26" ht="15.75" customHeight="1">
      <c r="A57" s="55" t="s">
        <v>180</v>
      </c>
      <c r="B57" s="147" t="s">
        <v>173</v>
      </c>
      <c r="C57" s="148" t="s">
        <v>171</v>
      </c>
      <c r="D57" s="149">
        <v>2860</v>
      </c>
      <c r="E57" s="129" t="b">
        <v>0</v>
      </c>
      <c r="F57" s="130" t="str">
        <f t="shared" ref="F57:F59" si="48">IF(E57=TRUE,"受講する","")</f>
        <v/>
      </c>
      <c r="G57" s="131">
        <f t="shared" ref="G57:G59" si="49">IF(E57=TRUE,$D57,0)</f>
        <v>0</v>
      </c>
      <c r="H57" s="129" t="b">
        <v>0</v>
      </c>
      <c r="I57" s="130" t="str">
        <f t="shared" ref="I57:I59" si="50">IF(H57=TRUE,"受講する","")</f>
        <v/>
      </c>
      <c r="J57" s="131">
        <f t="shared" ref="J57:J59" si="51">IF(H57=TRUE,$D57,0)</f>
        <v>0</v>
      </c>
      <c r="K57" s="129" t="b">
        <v>0</v>
      </c>
      <c r="L57" s="130" t="str">
        <f t="shared" ref="L57:L59" si="52">IF(K57=TRUE,"受講する","")</f>
        <v/>
      </c>
      <c r="M57" s="132">
        <f t="shared" ref="M57:M59" si="53">IF(K57=TRUE,$D57,0)</f>
        <v>0</v>
      </c>
      <c r="N57" s="2"/>
      <c r="O57" s="2"/>
      <c r="P57" s="2"/>
      <c r="Q57" s="2"/>
      <c r="R57" s="2"/>
      <c r="S57" s="2"/>
      <c r="T57" s="2"/>
      <c r="U57" s="2"/>
      <c r="V57" s="2"/>
      <c r="W57" s="2"/>
      <c r="X57" s="2"/>
      <c r="Y57" s="2"/>
      <c r="Z57" s="2"/>
    </row>
    <row r="58" spans="1:26" ht="15.75" customHeight="1">
      <c r="A58" s="160"/>
      <c r="B58" s="43" t="s">
        <v>172</v>
      </c>
      <c r="C58" s="44" t="s">
        <v>174</v>
      </c>
      <c r="D58" s="45">
        <v>2200</v>
      </c>
      <c r="E58" s="46" t="b">
        <v>0</v>
      </c>
      <c r="F58" s="47" t="str">
        <f t="shared" ref="F58" si="54">IF(E58=TRUE,"受講する","")</f>
        <v/>
      </c>
      <c r="G58" s="48">
        <f t="shared" ref="G58" si="55">IF(E58=TRUE,$D58,0)</f>
        <v>0</v>
      </c>
      <c r="H58" s="46" t="b">
        <v>0</v>
      </c>
      <c r="I58" s="47" t="str">
        <f t="shared" ref="I58" si="56">IF(H58=TRUE,"受講する","")</f>
        <v/>
      </c>
      <c r="J58" s="48">
        <f t="shared" ref="J58" si="57">IF(H58=TRUE,$D58,0)</f>
        <v>0</v>
      </c>
      <c r="K58" s="46" t="b">
        <v>0</v>
      </c>
      <c r="L58" s="47" t="str">
        <f t="shared" ref="L58" si="58">IF(K58=TRUE,"受講する","")</f>
        <v/>
      </c>
      <c r="M58" s="49">
        <f t="shared" ref="M58" si="59">IF(K58=TRUE,$D58,0)</f>
        <v>0</v>
      </c>
      <c r="N58" s="2"/>
      <c r="O58" s="2"/>
      <c r="P58" s="2"/>
      <c r="Q58" s="2"/>
      <c r="R58" s="2"/>
      <c r="S58" s="2"/>
      <c r="T58" s="2"/>
      <c r="U58" s="2"/>
      <c r="V58" s="2"/>
      <c r="W58" s="2"/>
      <c r="X58" s="2"/>
      <c r="Y58" s="2"/>
      <c r="Z58" s="2"/>
    </row>
    <row r="59" spans="1:26" ht="15.75" customHeight="1" thickBot="1">
      <c r="A59" s="150"/>
      <c r="B59" s="134" t="s">
        <v>181</v>
      </c>
      <c r="C59" s="135" t="s">
        <v>162</v>
      </c>
      <c r="D59" s="136">
        <v>1320</v>
      </c>
      <c r="E59" s="137" t="b">
        <v>0</v>
      </c>
      <c r="F59" s="138" t="str">
        <f t="shared" si="48"/>
        <v/>
      </c>
      <c r="G59" s="139">
        <f t="shared" si="49"/>
        <v>0</v>
      </c>
      <c r="H59" s="137" t="b">
        <v>0</v>
      </c>
      <c r="I59" s="138" t="str">
        <f t="shared" si="50"/>
        <v/>
      </c>
      <c r="J59" s="139">
        <f t="shared" si="51"/>
        <v>0</v>
      </c>
      <c r="K59" s="137" t="b">
        <v>0</v>
      </c>
      <c r="L59" s="138" t="str">
        <f t="shared" si="52"/>
        <v/>
      </c>
      <c r="M59" s="140">
        <f t="shared" si="53"/>
        <v>0</v>
      </c>
      <c r="N59" s="2"/>
      <c r="O59" s="2"/>
      <c r="P59" s="2"/>
      <c r="Q59" s="2"/>
      <c r="R59" s="2"/>
      <c r="S59" s="2"/>
      <c r="T59" s="2"/>
      <c r="U59" s="2"/>
      <c r="V59" s="2"/>
      <c r="W59" s="2"/>
      <c r="X59" s="2"/>
      <c r="Y59" s="2"/>
      <c r="Z59" s="2"/>
    </row>
    <row r="60" spans="1:26" ht="15.75" customHeight="1">
      <c r="A60" s="55" t="s">
        <v>182</v>
      </c>
      <c r="B60" s="147" t="s">
        <v>131</v>
      </c>
      <c r="C60" s="148" t="s">
        <v>151</v>
      </c>
      <c r="D60" s="149">
        <v>1210</v>
      </c>
      <c r="E60" s="151" t="b">
        <v>0</v>
      </c>
      <c r="F60" s="152" t="str">
        <f t="shared" ref="F60:F79" si="60">IF(E60=TRUE,"受講する","")</f>
        <v/>
      </c>
      <c r="G60" s="153">
        <f>IF(E60=TRUE,$D60,0)</f>
        <v>0</v>
      </c>
      <c r="H60" s="151" t="b">
        <v>0</v>
      </c>
      <c r="I60" s="152" t="str">
        <f t="shared" ref="I60:I79" si="61">IF(H60=TRUE,"受講する","")</f>
        <v/>
      </c>
      <c r="J60" s="153">
        <f>IF(H60=TRUE,$D60,0)</f>
        <v>0</v>
      </c>
      <c r="K60" s="151" t="b">
        <v>0</v>
      </c>
      <c r="L60" s="152" t="str">
        <f t="shared" ref="L60:L79" si="62">IF(K60=TRUE,"受講する","")</f>
        <v/>
      </c>
      <c r="M60" s="154">
        <f>IF(K60=TRUE,$D60,0)</f>
        <v>0</v>
      </c>
      <c r="N60" s="2"/>
      <c r="O60" s="2"/>
      <c r="P60" s="2"/>
      <c r="Q60" s="2"/>
      <c r="R60" s="2"/>
      <c r="S60" s="2"/>
      <c r="T60" s="2"/>
      <c r="U60" s="2"/>
      <c r="V60" s="2"/>
      <c r="W60" s="2"/>
      <c r="X60" s="2"/>
      <c r="Y60" s="2"/>
      <c r="Z60" s="2"/>
    </row>
    <row r="61" spans="1:26" ht="15.75" customHeight="1">
      <c r="A61" s="55"/>
      <c r="B61" s="118" t="s">
        <v>132</v>
      </c>
      <c r="C61" s="119" t="s">
        <v>152</v>
      </c>
      <c r="D61" s="120">
        <v>1100</v>
      </c>
      <c r="E61" s="121" t="b">
        <v>0</v>
      </c>
      <c r="F61" s="122" t="str">
        <f t="shared" si="60"/>
        <v/>
      </c>
      <c r="G61" s="123">
        <f>IF(E61=TRUE,$D61,0)</f>
        <v>0</v>
      </c>
      <c r="H61" s="121" t="b">
        <v>0</v>
      </c>
      <c r="I61" s="122" t="str">
        <f t="shared" si="61"/>
        <v/>
      </c>
      <c r="J61" s="123">
        <f>IF(H61=TRUE,$D61,0)</f>
        <v>0</v>
      </c>
      <c r="K61" s="121" t="b">
        <v>0</v>
      </c>
      <c r="L61" s="122" t="str">
        <f t="shared" si="62"/>
        <v/>
      </c>
      <c r="M61" s="124">
        <f>IF(K61=TRUE,$D61,0)</f>
        <v>0</v>
      </c>
      <c r="N61" s="2"/>
      <c r="O61" s="2"/>
      <c r="P61" s="2"/>
      <c r="Q61" s="2"/>
      <c r="R61" s="2"/>
      <c r="S61" s="2"/>
      <c r="T61" s="2"/>
      <c r="U61" s="2"/>
      <c r="V61" s="2"/>
      <c r="W61" s="2"/>
      <c r="X61" s="2"/>
      <c r="Y61" s="2"/>
      <c r="Z61" s="2"/>
    </row>
    <row r="62" spans="1:26" ht="15.75" customHeight="1">
      <c r="A62" s="55"/>
      <c r="B62" s="118" t="s">
        <v>133</v>
      </c>
      <c r="C62" s="119" t="s">
        <v>153</v>
      </c>
      <c r="D62" s="120">
        <v>1320</v>
      </c>
      <c r="E62" s="121" t="b">
        <v>0</v>
      </c>
      <c r="F62" s="122" t="str">
        <f t="shared" si="60"/>
        <v/>
      </c>
      <c r="G62" s="123">
        <f>IF(E62=TRUE,$D62,0)</f>
        <v>0</v>
      </c>
      <c r="H62" s="121" t="b">
        <v>0</v>
      </c>
      <c r="I62" s="122" t="str">
        <f t="shared" si="61"/>
        <v/>
      </c>
      <c r="J62" s="123">
        <f>IF(H62=TRUE,$D62,0)</f>
        <v>0</v>
      </c>
      <c r="K62" s="121" t="b">
        <v>0</v>
      </c>
      <c r="L62" s="122" t="str">
        <f t="shared" si="62"/>
        <v/>
      </c>
      <c r="M62" s="124">
        <f>IF(K62=TRUE,$D62,0)</f>
        <v>0</v>
      </c>
      <c r="N62" s="2"/>
      <c r="O62" s="2"/>
      <c r="P62" s="2"/>
      <c r="Q62" s="2"/>
      <c r="R62" s="2"/>
      <c r="S62" s="2"/>
      <c r="T62" s="2"/>
      <c r="U62" s="2"/>
      <c r="V62" s="2"/>
      <c r="W62" s="2"/>
      <c r="X62" s="2"/>
      <c r="Y62" s="2"/>
      <c r="Z62" s="2"/>
    </row>
    <row r="63" spans="1:26" ht="15.75" customHeight="1">
      <c r="A63" s="55"/>
      <c r="B63" s="118" t="s">
        <v>134</v>
      </c>
      <c r="C63" s="119" t="s">
        <v>154</v>
      </c>
      <c r="D63" s="120">
        <v>1430</v>
      </c>
      <c r="E63" s="121" t="b">
        <v>0</v>
      </c>
      <c r="F63" s="122" t="str">
        <f t="shared" si="60"/>
        <v/>
      </c>
      <c r="G63" s="123">
        <f>IF(E63=TRUE,$D63,0)</f>
        <v>0</v>
      </c>
      <c r="H63" s="121" t="b">
        <v>0</v>
      </c>
      <c r="I63" s="122" t="str">
        <f t="shared" si="61"/>
        <v/>
      </c>
      <c r="J63" s="123">
        <f>IF(H63=TRUE,$D63,0)</f>
        <v>0</v>
      </c>
      <c r="K63" s="121" t="b">
        <v>0</v>
      </c>
      <c r="L63" s="122" t="str">
        <f t="shared" si="62"/>
        <v/>
      </c>
      <c r="M63" s="124">
        <f>IF(K63=TRUE,$D63,0)</f>
        <v>0</v>
      </c>
      <c r="N63" s="2"/>
      <c r="O63" s="2"/>
      <c r="P63" s="2"/>
      <c r="Q63" s="2"/>
      <c r="R63" s="2"/>
      <c r="S63" s="2"/>
      <c r="T63" s="2"/>
      <c r="U63" s="2"/>
      <c r="V63" s="2"/>
      <c r="W63" s="2"/>
      <c r="X63" s="2"/>
      <c r="Y63" s="2"/>
      <c r="Z63" s="2"/>
    </row>
    <row r="64" spans="1:26" ht="15.75" customHeight="1">
      <c r="A64" s="55"/>
      <c r="B64" s="118" t="s">
        <v>135</v>
      </c>
      <c r="C64" s="119" t="s">
        <v>152</v>
      </c>
      <c r="D64" s="120">
        <v>990</v>
      </c>
      <c r="E64" s="121" t="b">
        <v>0</v>
      </c>
      <c r="F64" s="122" t="str">
        <f t="shared" si="60"/>
        <v/>
      </c>
      <c r="G64" s="123">
        <f>IF(E64=TRUE,$D64,0)</f>
        <v>0</v>
      </c>
      <c r="H64" s="121" t="b">
        <v>0</v>
      </c>
      <c r="I64" s="122" t="str">
        <f t="shared" si="61"/>
        <v/>
      </c>
      <c r="J64" s="123">
        <f>IF(H64=TRUE,$D64,0)</f>
        <v>0</v>
      </c>
      <c r="K64" s="121" t="b">
        <v>0</v>
      </c>
      <c r="L64" s="122" t="str">
        <f t="shared" si="62"/>
        <v/>
      </c>
      <c r="M64" s="124">
        <f>IF(K64=TRUE,$D64,0)</f>
        <v>0</v>
      </c>
      <c r="N64" s="2"/>
      <c r="O64" s="2"/>
      <c r="P64" s="2"/>
      <c r="Q64" s="2"/>
      <c r="R64" s="2"/>
      <c r="S64" s="2"/>
      <c r="T64" s="2"/>
      <c r="U64" s="2"/>
      <c r="V64" s="2"/>
      <c r="W64" s="2"/>
      <c r="X64" s="2"/>
      <c r="Y64" s="2"/>
      <c r="Z64" s="2"/>
    </row>
    <row r="65" spans="1:26" ht="15.75" customHeight="1">
      <c r="A65" s="55"/>
      <c r="B65" s="118" t="s">
        <v>136</v>
      </c>
      <c r="C65" s="119" t="s">
        <v>155</v>
      </c>
      <c r="D65" s="120">
        <v>1540</v>
      </c>
      <c r="E65" s="121" t="b">
        <v>0</v>
      </c>
      <c r="F65" s="122" t="str">
        <f t="shared" si="60"/>
        <v/>
      </c>
      <c r="G65" s="123">
        <f>IF(E65=TRUE,$D65,0)</f>
        <v>0</v>
      </c>
      <c r="H65" s="121" t="b">
        <v>0</v>
      </c>
      <c r="I65" s="122" t="str">
        <f t="shared" si="61"/>
        <v/>
      </c>
      <c r="J65" s="123">
        <f>IF(H65=TRUE,$D65,0)</f>
        <v>0</v>
      </c>
      <c r="K65" s="121" t="b">
        <v>0</v>
      </c>
      <c r="L65" s="122" t="str">
        <f t="shared" si="62"/>
        <v/>
      </c>
      <c r="M65" s="124">
        <f>IF(K65=TRUE,$D65,0)</f>
        <v>0</v>
      </c>
      <c r="N65" s="2"/>
      <c r="O65" s="2"/>
      <c r="P65" s="2"/>
      <c r="Q65" s="2"/>
      <c r="R65" s="2"/>
      <c r="S65" s="2"/>
      <c r="T65" s="2"/>
      <c r="U65" s="2"/>
      <c r="V65" s="2"/>
      <c r="W65" s="2"/>
      <c r="X65" s="2"/>
      <c r="Y65" s="2"/>
      <c r="Z65" s="2"/>
    </row>
    <row r="66" spans="1:26" ht="15.75" customHeight="1">
      <c r="A66" s="55"/>
      <c r="B66" s="118" t="s">
        <v>137</v>
      </c>
      <c r="C66" s="119" t="s">
        <v>154</v>
      </c>
      <c r="D66" s="120">
        <v>1430</v>
      </c>
      <c r="E66" s="121" t="b">
        <v>0</v>
      </c>
      <c r="F66" s="122" t="str">
        <f t="shared" si="60"/>
        <v/>
      </c>
      <c r="G66" s="123">
        <f>IF(E66=TRUE,$D66,0)</f>
        <v>0</v>
      </c>
      <c r="H66" s="121" t="b">
        <v>0</v>
      </c>
      <c r="I66" s="122" t="str">
        <f t="shared" si="61"/>
        <v/>
      </c>
      <c r="J66" s="123">
        <f>IF(H66=TRUE,$D66,0)</f>
        <v>0</v>
      </c>
      <c r="K66" s="121" t="b">
        <v>0</v>
      </c>
      <c r="L66" s="122" t="str">
        <f t="shared" si="62"/>
        <v/>
      </c>
      <c r="M66" s="124">
        <f>IF(K66=TRUE,$D66,0)</f>
        <v>0</v>
      </c>
      <c r="N66" s="2"/>
      <c r="O66" s="2"/>
      <c r="P66" s="2"/>
      <c r="Q66" s="2"/>
      <c r="R66" s="2"/>
      <c r="S66" s="2"/>
      <c r="T66" s="2"/>
      <c r="U66" s="2"/>
      <c r="V66" s="2"/>
      <c r="W66" s="2"/>
      <c r="X66" s="2"/>
      <c r="Y66" s="2"/>
      <c r="Z66" s="2"/>
    </row>
    <row r="67" spans="1:26" ht="15.75" customHeight="1">
      <c r="A67" s="55"/>
      <c r="B67" s="118" t="s">
        <v>138</v>
      </c>
      <c r="C67" s="119" t="s">
        <v>156</v>
      </c>
      <c r="D67" s="120">
        <v>1540</v>
      </c>
      <c r="E67" s="121" t="b">
        <v>0</v>
      </c>
      <c r="F67" s="122" t="str">
        <f t="shared" si="60"/>
        <v/>
      </c>
      <c r="G67" s="123">
        <f>IF(E67=TRUE,$D67,0)</f>
        <v>0</v>
      </c>
      <c r="H67" s="121" t="b">
        <v>0</v>
      </c>
      <c r="I67" s="122" t="str">
        <f t="shared" si="61"/>
        <v/>
      </c>
      <c r="J67" s="123">
        <f>IF(H67=TRUE,$D67,0)</f>
        <v>0</v>
      </c>
      <c r="K67" s="121" t="b">
        <v>0</v>
      </c>
      <c r="L67" s="122" t="str">
        <f t="shared" si="62"/>
        <v/>
      </c>
      <c r="M67" s="124">
        <f>IF(K67=TRUE,$D67,0)</f>
        <v>0</v>
      </c>
      <c r="N67" s="2"/>
      <c r="O67" s="2"/>
      <c r="P67" s="2"/>
      <c r="Q67" s="2"/>
      <c r="R67" s="2"/>
      <c r="S67" s="2"/>
      <c r="T67" s="2"/>
      <c r="U67" s="2"/>
      <c r="V67" s="2"/>
      <c r="W67" s="2"/>
      <c r="X67" s="2"/>
      <c r="Y67" s="2"/>
      <c r="Z67" s="2"/>
    </row>
    <row r="68" spans="1:26" ht="15.75" customHeight="1">
      <c r="A68" s="55"/>
      <c r="B68" s="118" t="s">
        <v>139</v>
      </c>
      <c r="C68" s="119" t="s">
        <v>157</v>
      </c>
      <c r="D68" s="120">
        <v>1760</v>
      </c>
      <c r="E68" s="121" t="b">
        <v>0</v>
      </c>
      <c r="F68" s="122" t="str">
        <f t="shared" si="60"/>
        <v/>
      </c>
      <c r="G68" s="123">
        <f>IF(E68=TRUE,$D68,0)</f>
        <v>0</v>
      </c>
      <c r="H68" s="121" t="b">
        <v>0</v>
      </c>
      <c r="I68" s="122" t="str">
        <f t="shared" si="61"/>
        <v/>
      </c>
      <c r="J68" s="123">
        <f>IF(H68=TRUE,$D68,0)</f>
        <v>0</v>
      </c>
      <c r="K68" s="121" t="b">
        <v>0</v>
      </c>
      <c r="L68" s="122" t="str">
        <f t="shared" si="62"/>
        <v/>
      </c>
      <c r="M68" s="124">
        <f>IF(K68=TRUE,$D68,0)</f>
        <v>0</v>
      </c>
      <c r="N68" s="2"/>
      <c r="O68" s="2"/>
      <c r="P68" s="2"/>
      <c r="Q68" s="2"/>
      <c r="R68" s="2"/>
      <c r="S68" s="2"/>
      <c r="T68" s="2"/>
      <c r="U68" s="2"/>
      <c r="V68" s="2"/>
      <c r="W68" s="2"/>
      <c r="X68" s="2"/>
      <c r="Y68" s="2"/>
      <c r="Z68" s="2"/>
    </row>
    <row r="69" spans="1:26" ht="15.75" customHeight="1">
      <c r="A69" s="55"/>
      <c r="B69" s="118" t="s">
        <v>140</v>
      </c>
      <c r="C69" s="119" t="s">
        <v>158</v>
      </c>
      <c r="D69" s="120">
        <v>880</v>
      </c>
      <c r="E69" s="121" t="b">
        <v>0</v>
      </c>
      <c r="F69" s="122" t="str">
        <f t="shared" si="60"/>
        <v/>
      </c>
      <c r="G69" s="123">
        <f>IF(E69=TRUE,$D69,0)</f>
        <v>0</v>
      </c>
      <c r="H69" s="121" t="b">
        <v>0</v>
      </c>
      <c r="I69" s="122" t="str">
        <f t="shared" si="61"/>
        <v/>
      </c>
      <c r="J69" s="123">
        <f>IF(H69=TRUE,$D69,0)</f>
        <v>0</v>
      </c>
      <c r="K69" s="121" t="b">
        <v>0</v>
      </c>
      <c r="L69" s="122" t="str">
        <f t="shared" si="62"/>
        <v/>
      </c>
      <c r="M69" s="124">
        <f>IF(K69=TRUE,$D69,0)</f>
        <v>0</v>
      </c>
      <c r="N69" s="2"/>
      <c r="O69" s="2"/>
      <c r="P69" s="2"/>
      <c r="Q69" s="2"/>
      <c r="R69" s="2"/>
      <c r="S69" s="2"/>
      <c r="T69" s="2"/>
      <c r="U69" s="2"/>
      <c r="V69" s="2"/>
      <c r="W69" s="2"/>
      <c r="X69" s="2"/>
      <c r="Y69" s="2"/>
      <c r="Z69" s="2"/>
    </row>
    <row r="70" spans="1:26" ht="15.75" customHeight="1">
      <c r="A70" s="55"/>
      <c r="B70" s="118" t="s">
        <v>141</v>
      </c>
      <c r="C70" s="119" t="s">
        <v>159</v>
      </c>
      <c r="D70" s="120">
        <v>880</v>
      </c>
      <c r="E70" s="121" t="b">
        <v>0</v>
      </c>
      <c r="F70" s="122" t="str">
        <f t="shared" si="60"/>
        <v/>
      </c>
      <c r="G70" s="123">
        <f>IF(E70=TRUE,$D70,0)</f>
        <v>0</v>
      </c>
      <c r="H70" s="121" t="b">
        <v>0</v>
      </c>
      <c r="I70" s="122" t="str">
        <f t="shared" si="61"/>
        <v/>
      </c>
      <c r="J70" s="123">
        <f>IF(H70=TRUE,$D70,0)</f>
        <v>0</v>
      </c>
      <c r="K70" s="121" t="b">
        <v>0</v>
      </c>
      <c r="L70" s="122" t="str">
        <f t="shared" si="62"/>
        <v/>
      </c>
      <c r="M70" s="124">
        <f>IF(K70=TRUE,$D70,0)</f>
        <v>0</v>
      </c>
      <c r="N70" s="2"/>
      <c r="O70" s="2"/>
      <c r="P70" s="2"/>
      <c r="Q70" s="2"/>
      <c r="R70" s="2"/>
      <c r="S70" s="2"/>
      <c r="T70" s="2"/>
      <c r="U70" s="2"/>
      <c r="V70" s="2"/>
      <c r="W70" s="2"/>
      <c r="X70" s="2"/>
      <c r="Y70" s="2"/>
      <c r="Z70" s="2"/>
    </row>
    <row r="71" spans="1:26" ht="15.75" customHeight="1">
      <c r="A71" s="55"/>
      <c r="B71" s="118" t="s">
        <v>142</v>
      </c>
      <c r="C71" s="119" t="s">
        <v>153</v>
      </c>
      <c r="D71" s="120">
        <v>1320</v>
      </c>
      <c r="E71" s="121" t="b">
        <v>0</v>
      </c>
      <c r="F71" s="122" t="str">
        <f t="shared" si="60"/>
        <v/>
      </c>
      <c r="G71" s="123">
        <f>IF(E71=TRUE,$D71,0)</f>
        <v>0</v>
      </c>
      <c r="H71" s="121" t="b">
        <v>0</v>
      </c>
      <c r="I71" s="122" t="str">
        <f t="shared" si="61"/>
        <v/>
      </c>
      <c r="J71" s="123">
        <f>IF(H71=TRUE,$D71,0)</f>
        <v>0</v>
      </c>
      <c r="K71" s="121" t="b">
        <v>0</v>
      </c>
      <c r="L71" s="122" t="str">
        <f t="shared" si="62"/>
        <v/>
      </c>
      <c r="M71" s="124">
        <f>IF(K71=TRUE,$D71,0)</f>
        <v>0</v>
      </c>
      <c r="N71" s="2"/>
      <c r="O71" s="2"/>
      <c r="P71" s="2"/>
      <c r="Q71" s="2"/>
      <c r="R71" s="2"/>
      <c r="S71" s="2"/>
      <c r="T71" s="2"/>
      <c r="U71" s="2"/>
      <c r="V71" s="2"/>
      <c r="W71" s="2"/>
      <c r="X71" s="2"/>
      <c r="Y71" s="2"/>
      <c r="Z71" s="2"/>
    </row>
    <row r="72" spans="1:26" ht="15.75" customHeight="1">
      <c r="A72" s="55"/>
      <c r="B72" s="118" t="s">
        <v>143</v>
      </c>
      <c r="C72" s="119" t="s">
        <v>160</v>
      </c>
      <c r="D72" s="120">
        <v>660</v>
      </c>
      <c r="E72" s="121" t="b">
        <v>0</v>
      </c>
      <c r="F72" s="122" t="str">
        <f t="shared" si="60"/>
        <v/>
      </c>
      <c r="G72" s="123">
        <f>IF(E72=TRUE,$D72,0)</f>
        <v>0</v>
      </c>
      <c r="H72" s="121" t="b">
        <v>0</v>
      </c>
      <c r="I72" s="122" t="str">
        <f t="shared" si="61"/>
        <v/>
      </c>
      <c r="J72" s="123">
        <f>IF(H72=TRUE,$D72,0)</f>
        <v>0</v>
      </c>
      <c r="K72" s="121" t="b">
        <v>0</v>
      </c>
      <c r="L72" s="122" t="str">
        <f t="shared" si="62"/>
        <v/>
      </c>
      <c r="M72" s="124">
        <f>IF(K72=TRUE,$D72,0)</f>
        <v>0</v>
      </c>
      <c r="N72" s="2"/>
      <c r="O72" s="2"/>
      <c r="P72" s="2"/>
      <c r="Q72" s="2"/>
      <c r="R72" s="2"/>
      <c r="S72" s="2"/>
      <c r="T72" s="2"/>
      <c r="U72" s="2"/>
      <c r="V72" s="2"/>
      <c r="W72" s="2"/>
      <c r="X72" s="2"/>
      <c r="Y72" s="2"/>
      <c r="Z72" s="2"/>
    </row>
    <row r="73" spans="1:26" ht="15.75" customHeight="1">
      <c r="A73" s="55"/>
      <c r="B73" s="118" t="s">
        <v>144</v>
      </c>
      <c r="C73" s="119" t="s">
        <v>156</v>
      </c>
      <c r="D73" s="120">
        <v>1430</v>
      </c>
      <c r="E73" s="121" t="b">
        <v>0</v>
      </c>
      <c r="F73" s="122" t="str">
        <f t="shared" si="60"/>
        <v/>
      </c>
      <c r="G73" s="123">
        <f>IF(E73=TRUE,$D73,0)</f>
        <v>0</v>
      </c>
      <c r="H73" s="121" t="b">
        <v>0</v>
      </c>
      <c r="I73" s="122" t="str">
        <f t="shared" si="61"/>
        <v/>
      </c>
      <c r="J73" s="123">
        <f>IF(H73=TRUE,$D73,0)</f>
        <v>0</v>
      </c>
      <c r="K73" s="121" t="b">
        <v>0</v>
      </c>
      <c r="L73" s="122" t="str">
        <f t="shared" si="62"/>
        <v/>
      </c>
      <c r="M73" s="124">
        <f>IF(K73=TRUE,$D73,0)</f>
        <v>0</v>
      </c>
      <c r="N73" s="2"/>
      <c r="O73" s="2"/>
      <c r="P73" s="2"/>
      <c r="Q73" s="2"/>
      <c r="R73" s="2"/>
      <c r="S73" s="2"/>
      <c r="T73" s="2"/>
      <c r="U73" s="2"/>
      <c r="V73" s="2"/>
      <c r="W73" s="2"/>
      <c r="X73" s="2"/>
      <c r="Y73" s="2"/>
      <c r="Z73" s="2"/>
    </row>
    <row r="74" spans="1:26" ht="15.75" customHeight="1">
      <c r="A74" s="55"/>
      <c r="B74" s="118" t="s">
        <v>145</v>
      </c>
      <c r="C74" s="119" t="s">
        <v>161</v>
      </c>
      <c r="D74" s="120">
        <v>1100</v>
      </c>
      <c r="E74" s="121" t="b">
        <v>0</v>
      </c>
      <c r="F74" s="122" t="str">
        <f t="shared" si="60"/>
        <v/>
      </c>
      <c r="G74" s="123">
        <f>IF(E74=TRUE,$D74,0)</f>
        <v>0</v>
      </c>
      <c r="H74" s="121" t="b">
        <v>0</v>
      </c>
      <c r="I74" s="122" t="str">
        <f t="shared" si="61"/>
        <v/>
      </c>
      <c r="J74" s="123">
        <f>IF(H74=TRUE,$D74,0)</f>
        <v>0</v>
      </c>
      <c r="K74" s="121" t="b">
        <v>0</v>
      </c>
      <c r="L74" s="122" t="str">
        <f t="shared" si="62"/>
        <v/>
      </c>
      <c r="M74" s="124">
        <f>IF(K74=TRUE,$D74,0)</f>
        <v>0</v>
      </c>
      <c r="N74" s="2"/>
      <c r="O74" s="2"/>
      <c r="P74" s="2"/>
      <c r="Q74" s="2"/>
      <c r="R74" s="2"/>
      <c r="S74" s="2"/>
      <c r="T74" s="2"/>
      <c r="U74" s="2"/>
      <c r="V74" s="2"/>
      <c r="W74" s="2"/>
      <c r="X74" s="2"/>
      <c r="Y74" s="2"/>
      <c r="Z74" s="2"/>
    </row>
    <row r="75" spans="1:26" ht="15.75" customHeight="1">
      <c r="A75" s="55"/>
      <c r="B75" s="118" t="s">
        <v>146</v>
      </c>
      <c r="C75" s="119" t="s">
        <v>162</v>
      </c>
      <c r="D75" s="120">
        <v>1320</v>
      </c>
      <c r="E75" s="121" t="b">
        <v>0</v>
      </c>
      <c r="F75" s="122" t="str">
        <f t="shared" si="60"/>
        <v/>
      </c>
      <c r="G75" s="123">
        <f>IF(E75=TRUE,$D75,0)</f>
        <v>0</v>
      </c>
      <c r="H75" s="121" t="b">
        <v>0</v>
      </c>
      <c r="I75" s="122" t="str">
        <f t="shared" si="61"/>
        <v/>
      </c>
      <c r="J75" s="123">
        <f>IF(H75=TRUE,$D75,0)</f>
        <v>0</v>
      </c>
      <c r="K75" s="121" t="b">
        <v>0</v>
      </c>
      <c r="L75" s="122" t="str">
        <f t="shared" si="62"/>
        <v/>
      </c>
      <c r="M75" s="124">
        <f>IF(K75=TRUE,$D75,0)</f>
        <v>0</v>
      </c>
      <c r="N75" s="2"/>
      <c r="O75" s="2"/>
      <c r="P75" s="2"/>
      <c r="Q75" s="2"/>
      <c r="R75" s="2"/>
      <c r="S75" s="2"/>
      <c r="T75" s="2"/>
      <c r="U75" s="2"/>
      <c r="V75" s="2"/>
      <c r="W75" s="2"/>
      <c r="X75" s="2"/>
      <c r="Y75" s="2"/>
      <c r="Z75" s="2"/>
    </row>
    <row r="76" spans="1:26" ht="15.75" customHeight="1">
      <c r="A76" s="55"/>
      <c r="B76" s="118" t="s">
        <v>147</v>
      </c>
      <c r="C76" s="119" t="s">
        <v>162</v>
      </c>
      <c r="D76" s="120">
        <v>1320</v>
      </c>
      <c r="E76" s="121" t="b">
        <v>0</v>
      </c>
      <c r="F76" s="122" t="str">
        <f t="shared" si="60"/>
        <v/>
      </c>
      <c r="G76" s="123">
        <f>IF(E76=TRUE,$D76,0)</f>
        <v>0</v>
      </c>
      <c r="H76" s="121" t="b">
        <v>0</v>
      </c>
      <c r="I76" s="122" t="str">
        <f t="shared" si="61"/>
        <v/>
      </c>
      <c r="J76" s="123">
        <f>IF(H76=TRUE,$D76,0)</f>
        <v>0</v>
      </c>
      <c r="K76" s="121" t="b">
        <v>0</v>
      </c>
      <c r="L76" s="122" t="str">
        <f t="shared" si="62"/>
        <v/>
      </c>
      <c r="M76" s="124">
        <f>IF(K76=TRUE,$D76,0)</f>
        <v>0</v>
      </c>
      <c r="N76" s="2"/>
      <c r="O76" s="2"/>
      <c r="P76" s="2"/>
      <c r="Q76" s="2"/>
      <c r="R76" s="2"/>
      <c r="S76" s="2"/>
      <c r="T76" s="2"/>
      <c r="U76" s="2"/>
      <c r="V76" s="2"/>
      <c r="W76" s="2"/>
      <c r="X76" s="2"/>
      <c r="Y76" s="2"/>
      <c r="Z76" s="2"/>
    </row>
    <row r="77" spans="1:26" ht="15.75" customHeight="1">
      <c r="A77" s="55"/>
      <c r="B77" s="118" t="s">
        <v>148</v>
      </c>
      <c r="C77" s="119" t="s">
        <v>154</v>
      </c>
      <c r="D77" s="120">
        <v>1430</v>
      </c>
      <c r="E77" s="121" t="b">
        <v>0</v>
      </c>
      <c r="F77" s="122" t="str">
        <f t="shared" si="60"/>
        <v/>
      </c>
      <c r="G77" s="123">
        <f>IF(E77=TRUE,$D77,0)</f>
        <v>0</v>
      </c>
      <c r="H77" s="121" t="b">
        <v>0</v>
      </c>
      <c r="I77" s="122" t="str">
        <f t="shared" si="61"/>
        <v/>
      </c>
      <c r="J77" s="123">
        <f>IF(H77=TRUE,$D77,0)</f>
        <v>0</v>
      </c>
      <c r="K77" s="121" t="b">
        <v>0</v>
      </c>
      <c r="L77" s="122" t="str">
        <f t="shared" si="62"/>
        <v/>
      </c>
      <c r="M77" s="124">
        <f>IF(K77=TRUE,$D77,0)</f>
        <v>0</v>
      </c>
      <c r="N77" s="2"/>
      <c r="O77" s="2"/>
      <c r="P77" s="2"/>
      <c r="Q77" s="2"/>
      <c r="R77" s="2"/>
      <c r="S77" s="2"/>
      <c r="T77" s="2"/>
      <c r="U77" s="2"/>
      <c r="V77" s="2"/>
      <c r="W77" s="2"/>
      <c r="X77" s="2"/>
      <c r="Y77" s="2"/>
      <c r="Z77" s="2"/>
    </row>
    <row r="78" spans="1:26" ht="15.75" customHeight="1">
      <c r="A78" s="55"/>
      <c r="B78" s="118" t="s">
        <v>149</v>
      </c>
      <c r="C78" s="119" t="s">
        <v>163</v>
      </c>
      <c r="D78" s="120">
        <v>990</v>
      </c>
      <c r="E78" s="121" t="b">
        <v>0</v>
      </c>
      <c r="F78" s="122" t="str">
        <f t="shared" si="60"/>
        <v/>
      </c>
      <c r="G78" s="123">
        <f>IF(E78=TRUE,$D78,0)</f>
        <v>0</v>
      </c>
      <c r="H78" s="121" t="b">
        <v>0</v>
      </c>
      <c r="I78" s="122" t="str">
        <f t="shared" si="61"/>
        <v/>
      </c>
      <c r="J78" s="123">
        <f>IF(H78=TRUE,$D78,0)</f>
        <v>0</v>
      </c>
      <c r="K78" s="121" t="b">
        <v>0</v>
      </c>
      <c r="L78" s="122" t="str">
        <f t="shared" si="62"/>
        <v/>
      </c>
      <c r="M78" s="124">
        <f>IF(K78=TRUE,$D78,0)</f>
        <v>0</v>
      </c>
      <c r="N78" s="2"/>
      <c r="O78" s="2"/>
      <c r="P78" s="2"/>
      <c r="Q78" s="2"/>
      <c r="R78" s="2"/>
      <c r="S78" s="2"/>
      <c r="T78" s="2"/>
      <c r="U78" s="2"/>
      <c r="V78" s="2"/>
      <c r="W78" s="2"/>
      <c r="X78" s="2"/>
      <c r="Y78" s="2"/>
      <c r="Z78" s="2"/>
    </row>
    <row r="79" spans="1:26" ht="15.75" customHeight="1" thickBot="1">
      <c r="A79" s="55"/>
      <c r="B79" s="118" t="s">
        <v>150</v>
      </c>
      <c r="C79" s="119" t="s">
        <v>164</v>
      </c>
      <c r="D79" s="120">
        <v>1650</v>
      </c>
      <c r="E79" s="121" t="b">
        <v>0</v>
      </c>
      <c r="F79" s="122" t="str">
        <f t="shared" si="60"/>
        <v/>
      </c>
      <c r="G79" s="123">
        <f>IF(E79=TRUE,$D79,0)</f>
        <v>0</v>
      </c>
      <c r="H79" s="121" t="b">
        <v>0</v>
      </c>
      <c r="I79" s="122" t="str">
        <f t="shared" si="61"/>
        <v/>
      </c>
      <c r="J79" s="123">
        <f>IF(H79=TRUE,$D79,0)</f>
        <v>0</v>
      </c>
      <c r="K79" s="121" t="b">
        <v>0</v>
      </c>
      <c r="L79" s="122" t="str">
        <f t="shared" si="62"/>
        <v/>
      </c>
      <c r="M79" s="124">
        <f>IF(K79=TRUE,$D79,0)</f>
        <v>0</v>
      </c>
      <c r="N79" s="2"/>
      <c r="O79" s="2"/>
      <c r="P79" s="2"/>
      <c r="Q79" s="2"/>
      <c r="R79" s="2"/>
      <c r="S79" s="2"/>
      <c r="T79" s="2"/>
      <c r="U79" s="2"/>
      <c r="V79" s="2"/>
      <c r="W79" s="2"/>
      <c r="X79" s="2"/>
      <c r="Y79" s="2"/>
      <c r="Z79" s="2"/>
    </row>
    <row r="80" spans="1:26" ht="15.75" customHeight="1" thickBot="1">
      <c r="A80" s="177" t="s">
        <v>186</v>
      </c>
      <c r="B80" s="155" t="s">
        <v>188</v>
      </c>
      <c r="C80" s="156" t="s">
        <v>189</v>
      </c>
      <c r="D80" s="178">
        <v>11000</v>
      </c>
      <c r="E80" s="157" t="b">
        <v>0</v>
      </c>
      <c r="F80" s="158" t="str">
        <f t="shared" ref="F80" si="63">IF(E80=TRUE,"受講する","")</f>
        <v/>
      </c>
      <c r="G80" s="159">
        <f>IF(E80=TRUE,$D80,0)</f>
        <v>0</v>
      </c>
      <c r="H80" s="157" t="b">
        <v>0</v>
      </c>
      <c r="I80" s="158" t="str">
        <f t="shared" ref="I80" si="64">IF(H80=TRUE,"受講する","")</f>
        <v/>
      </c>
      <c r="J80" s="159">
        <f>IF(H80=TRUE,$D80,0)</f>
        <v>0</v>
      </c>
      <c r="K80" s="157" t="b">
        <v>0</v>
      </c>
      <c r="L80" s="158" t="str">
        <f t="shared" ref="L80" si="65">IF(K80=TRUE,"受講する","")</f>
        <v/>
      </c>
      <c r="M80" s="179">
        <f>IF(K80=TRUE,$D80,0)</f>
        <v>0</v>
      </c>
      <c r="N80" s="2"/>
      <c r="O80" s="2"/>
      <c r="P80" s="2"/>
      <c r="Q80" s="2"/>
      <c r="R80" s="2"/>
      <c r="S80" s="2"/>
      <c r="T80" s="2"/>
      <c r="U80" s="2"/>
      <c r="V80" s="2"/>
      <c r="W80" s="2"/>
      <c r="X80" s="2"/>
      <c r="Y80" s="2"/>
      <c r="Z80" s="2"/>
    </row>
    <row r="81" spans="1:26" ht="15.75" customHeight="1">
      <c r="A81" s="167" t="s">
        <v>183</v>
      </c>
      <c r="B81" s="169" t="s">
        <v>187</v>
      </c>
      <c r="C81" s="170" t="s">
        <v>88</v>
      </c>
      <c r="D81" s="171">
        <v>6600</v>
      </c>
      <c r="E81" s="172" t="b">
        <v>0</v>
      </c>
      <c r="F81" s="173" t="str">
        <f>IF(E81=TRUE,"受講する","")</f>
        <v/>
      </c>
      <c r="G81" s="174">
        <f t="shared" ref="G81" si="66">IF(E81=TRUE,$D81,0)</f>
        <v>0</v>
      </c>
      <c r="H81" s="172" t="b">
        <v>0</v>
      </c>
      <c r="I81" s="173" t="str">
        <f>IF(H81=TRUE,"受講する","")</f>
        <v/>
      </c>
      <c r="J81" s="174">
        <f t="shared" ref="J81" si="67">IF(H81=TRUE,$D81,0)</f>
        <v>0</v>
      </c>
      <c r="K81" s="172" t="b">
        <v>0</v>
      </c>
      <c r="L81" s="173" t="str">
        <f>IF(K81=TRUE,"受講する","")</f>
        <v/>
      </c>
      <c r="M81" s="175">
        <f t="shared" ref="M81" si="68">IF(K81=TRUE,$D81,0)</f>
        <v>0</v>
      </c>
      <c r="N81" s="2"/>
      <c r="O81" s="2"/>
      <c r="P81" s="2"/>
      <c r="Q81" s="2"/>
      <c r="R81" s="2"/>
      <c r="S81" s="2"/>
      <c r="T81" s="2"/>
      <c r="U81" s="2"/>
      <c r="V81" s="2"/>
      <c r="W81" s="2"/>
      <c r="X81" s="2"/>
      <c r="Y81" s="2"/>
      <c r="Z81" s="2"/>
    </row>
    <row r="82" spans="1:26" ht="15.75" customHeight="1" thickBot="1">
      <c r="A82" s="168"/>
      <c r="B82" s="134" t="s">
        <v>184</v>
      </c>
      <c r="C82" s="135" t="s">
        <v>185</v>
      </c>
      <c r="D82" s="176">
        <v>5830</v>
      </c>
      <c r="E82" s="137" t="b">
        <v>0</v>
      </c>
      <c r="F82" s="138" t="str">
        <f>IF(E82=TRUE,"受講する","")</f>
        <v/>
      </c>
      <c r="G82" s="139">
        <f t="shared" ref="G82" si="69">IF(E82=TRUE,$D82,0)</f>
        <v>0</v>
      </c>
      <c r="H82" s="137" t="b">
        <v>0</v>
      </c>
      <c r="I82" s="138" t="str">
        <f>IF(H82=TRUE,"受講する","")</f>
        <v/>
      </c>
      <c r="J82" s="139">
        <f t="shared" ref="J82" si="70">IF(H82=TRUE,$D82,0)</f>
        <v>0</v>
      </c>
      <c r="K82" s="137" t="b">
        <v>0</v>
      </c>
      <c r="L82" s="138" t="str">
        <f>IF(K82=TRUE,"受講する","")</f>
        <v/>
      </c>
      <c r="M82" s="140">
        <f t="shared" ref="M82" si="71">IF(K82=TRUE,$D82,0)</f>
        <v>0</v>
      </c>
      <c r="N82" s="2"/>
      <c r="O82" s="2"/>
      <c r="P82" s="2"/>
      <c r="Q82" s="2"/>
      <c r="R82" s="2"/>
      <c r="S82" s="2"/>
      <c r="T82" s="2"/>
      <c r="U82" s="2"/>
      <c r="V82" s="2"/>
      <c r="W82" s="2"/>
      <c r="X82" s="2"/>
      <c r="Y82" s="2"/>
      <c r="Z82" s="2"/>
    </row>
    <row r="83" spans="1:26" ht="15.75" customHeight="1">
      <c r="A83" s="2"/>
      <c r="B83" s="2"/>
      <c r="C83" s="2"/>
      <c r="D83" s="25"/>
      <c r="E83" s="2"/>
      <c r="F83" s="57"/>
      <c r="G83" s="2"/>
      <c r="H83" s="2"/>
      <c r="I83" s="57"/>
      <c r="J83" s="2"/>
      <c r="K83" s="2"/>
      <c r="L83" s="57"/>
      <c r="M83" s="2"/>
      <c r="N83" s="2"/>
      <c r="O83" s="2"/>
      <c r="P83" s="2"/>
      <c r="Q83" s="2"/>
      <c r="R83" s="2"/>
      <c r="S83" s="2"/>
      <c r="T83" s="2"/>
      <c r="U83" s="2"/>
      <c r="V83" s="2"/>
      <c r="W83" s="2"/>
      <c r="X83" s="2"/>
      <c r="Y83" s="2"/>
      <c r="Z83" s="2"/>
    </row>
    <row r="84" spans="1:26" ht="15.75" customHeight="1">
      <c r="A84" s="2"/>
      <c r="B84" s="67" t="str">
        <f>IF(G86&gt;0,IF(G85=0,"***注意*** Aグループの研修プログラムを指定してください",""),"")</f>
        <v/>
      </c>
      <c r="C84" s="2"/>
      <c r="D84" s="25"/>
      <c r="E84" s="1" t="s">
        <v>93</v>
      </c>
      <c r="F84" s="58"/>
      <c r="G84" s="59"/>
      <c r="H84" s="1" t="s">
        <v>91</v>
      </c>
      <c r="I84" s="58"/>
      <c r="J84" s="59"/>
      <c r="K84" s="1" t="s">
        <v>94</v>
      </c>
      <c r="L84" s="58"/>
      <c r="M84" s="59"/>
      <c r="N84" s="2"/>
      <c r="O84" s="2"/>
      <c r="P84" s="2"/>
      <c r="Q84" s="2"/>
      <c r="R84" s="2"/>
      <c r="S84" s="2"/>
      <c r="T84" s="2"/>
      <c r="U84" s="2"/>
      <c r="V84" s="2"/>
      <c r="W84" s="2"/>
      <c r="X84" s="2"/>
      <c r="Y84" s="2"/>
      <c r="Z84" s="2"/>
    </row>
    <row r="85" spans="1:26" ht="15.75" customHeight="1">
      <c r="A85" s="2"/>
      <c r="B85" s="67" t="str">
        <f>IF(J86&gt;0,IF(J85=0,"***注意*** Bグループの研修プログラムを指定してください",""),"")</f>
        <v/>
      </c>
      <c r="C85" s="2"/>
      <c r="D85" s="25"/>
      <c r="E85" s="60" t="s">
        <v>105</v>
      </c>
      <c r="F85" s="61"/>
      <c r="G85" s="62">
        <f>SUM(G8:G82)</f>
        <v>0</v>
      </c>
      <c r="H85" s="60" t="s">
        <v>105</v>
      </c>
      <c r="I85" s="61"/>
      <c r="J85" s="62">
        <f>SUM(J8:J82)</f>
        <v>0</v>
      </c>
      <c r="K85" s="60" t="s">
        <v>105</v>
      </c>
      <c r="L85" s="61"/>
      <c r="M85" s="62">
        <f>SUM(M8:M82)</f>
        <v>0</v>
      </c>
      <c r="N85" s="2"/>
      <c r="O85" s="2"/>
      <c r="P85" s="2"/>
      <c r="Q85" s="2"/>
      <c r="R85" s="2"/>
      <c r="S85" s="2"/>
      <c r="T85" s="2"/>
      <c r="U85" s="2"/>
      <c r="V85" s="2"/>
      <c r="W85" s="2"/>
      <c r="X85" s="2"/>
      <c r="Y85" s="2"/>
      <c r="Z85" s="2"/>
    </row>
    <row r="86" spans="1:26" ht="15.75" customHeight="1">
      <c r="A86" s="2"/>
      <c r="B86" s="67" t="str">
        <f>IF(M86&gt;0,IF(M85=0,"***注意*** Cグループの研修プログラムを指定してください",""),"")</f>
        <v/>
      </c>
      <c r="C86" s="2"/>
      <c r="D86" s="25"/>
      <c r="E86" s="60" t="s">
        <v>89</v>
      </c>
      <c r="F86" s="61"/>
      <c r="G86" s="63">
        <f>受講者様一覧!E52</f>
        <v>0</v>
      </c>
      <c r="H86" s="60" t="s">
        <v>89</v>
      </c>
      <c r="I86" s="61"/>
      <c r="J86" s="63">
        <f>受講者様一覧!G52</f>
        <v>0</v>
      </c>
      <c r="K86" s="60" t="s">
        <v>89</v>
      </c>
      <c r="L86" s="61"/>
      <c r="M86" s="63">
        <f>受講者様一覧!I52</f>
        <v>0</v>
      </c>
      <c r="N86" s="2"/>
      <c r="O86" s="2"/>
      <c r="P86" s="2"/>
      <c r="Q86" s="2"/>
      <c r="R86" s="2"/>
      <c r="S86" s="2"/>
      <c r="T86" s="2"/>
      <c r="U86" s="2"/>
      <c r="V86" s="2"/>
      <c r="W86" s="2"/>
      <c r="X86" s="2"/>
      <c r="Y86" s="2"/>
      <c r="Z86" s="2"/>
    </row>
    <row r="87" spans="1:26" ht="15.75" customHeight="1">
      <c r="A87" s="2"/>
      <c r="B87" s="2"/>
      <c r="C87" s="2"/>
      <c r="D87" s="25"/>
      <c r="E87" s="64" t="s">
        <v>90</v>
      </c>
      <c r="F87" s="65"/>
      <c r="G87" s="66">
        <f>G85*G86</f>
        <v>0</v>
      </c>
      <c r="H87" s="64" t="s">
        <v>90</v>
      </c>
      <c r="I87" s="65"/>
      <c r="J87" s="66">
        <f>J85*J86</f>
        <v>0</v>
      </c>
      <c r="K87" s="64" t="s">
        <v>90</v>
      </c>
      <c r="L87" s="65"/>
      <c r="M87" s="66">
        <f>M85*M86</f>
        <v>0</v>
      </c>
      <c r="N87" s="2"/>
      <c r="O87" s="2"/>
      <c r="P87" s="2"/>
      <c r="Q87" s="2"/>
      <c r="R87" s="2"/>
      <c r="S87" s="2"/>
      <c r="T87" s="2"/>
      <c r="U87" s="2"/>
      <c r="V87" s="2"/>
      <c r="W87" s="2"/>
      <c r="X87" s="2"/>
      <c r="Y87" s="2"/>
      <c r="Z87" s="2"/>
    </row>
    <row r="88" spans="1:26" ht="15.75" customHeight="1">
      <c r="A88" s="2"/>
      <c r="C88" s="2"/>
      <c r="D88" s="25"/>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5"/>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5"/>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5"/>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5"/>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5"/>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5"/>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5"/>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5"/>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5"/>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5"/>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5"/>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5"/>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5"/>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5"/>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5"/>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5"/>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5"/>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5"/>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5"/>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5"/>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5"/>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5"/>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5"/>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5"/>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5"/>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5"/>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5"/>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5"/>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5"/>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5"/>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5"/>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5"/>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5"/>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5"/>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5"/>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5"/>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5"/>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5"/>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5"/>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5"/>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5"/>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5"/>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5"/>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5"/>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5"/>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5"/>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5"/>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5"/>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5"/>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5"/>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5"/>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5"/>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5"/>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5"/>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5"/>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5"/>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5"/>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5"/>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5"/>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5"/>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5"/>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5"/>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5"/>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5"/>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5"/>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5"/>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5"/>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5"/>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5"/>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5"/>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5"/>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5"/>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5"/>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5"/>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5"/>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5"/>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5"/>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5"/>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5"/>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5"/>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5"/>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5"/>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5"/>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5"/>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5"/>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5"/>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5"/>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5"/>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5"/>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5"/>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5"/>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5"/>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5"/>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5"/>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5"/>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5"/>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5"/>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5"/>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5"/>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5"/>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5"/>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5"/>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5"/>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5"/>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5"/>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5"/>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5"/>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5"/>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5"/>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5"/>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5"/>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5"/>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5"/>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5"/>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5"/>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5"/>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5"/>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5"/>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5"/>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5"/>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5"/>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5"/>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5"/>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5"/>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5"/>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5"/>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5"/>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5"/>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5"/>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5"/>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5"/>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5"/>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5"/>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5"/>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5"/>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5"/>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5"/>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5"/>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5"/>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5"/>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5"/>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5"/>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5"/>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5"/>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5"/>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5"/>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5"/>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5"/>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5"/>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5"/>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5"/>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5"/>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5"/>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5"/>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5"/>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5"/>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5"/>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5"/>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5"/>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5"/>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5"/>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5"/>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5"/>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5"/>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5"/>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5"/>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5"/>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5"/>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5"/>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5"/>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5"/>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5"/>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5"/>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5"/>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5"/>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5"/>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5"/>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5"/>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5"/>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5"/>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5"/>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5"/>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5"/>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5"/>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5"/>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5"/>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5"/>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5"/>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5"/>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5"/>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5"/>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5"/>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5"/>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5"/>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5"/>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5"/>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5.7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5.7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5.7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5.7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5.7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5.7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5.7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5.7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5.7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5.7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5.75" customHeight="1">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5.75" customHeight="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5.75" customHeight="1">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5.75" customHeight="1">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5.75" customHeight="1">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5.75" customHeight="1">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5.75" customHeight="1">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5.75" customHeight="1">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5.75" customHeight="1">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5.75" customHeight="1">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sheetData>
  <sheetProtection sheet="1" objects="1" scenarios="1" selectLockedCells="1"/>
  <phoneticPr fontId="2"/>
  <printOptions horizontalCentered="1" verticalCentered="1"/>
  <pageMargins left="0.39370078740157483" right="0.39370078740157483" top="0.39370078740157483" bottom="0.39370078740157483" header="0.31496062992125984" footer="0.31496062992125984"/>
  <pageSetup paperSize="9" scale="6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5</xdr:col>
                    <xdr:colOff>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1073" r:id="rId5" name="Check Box 49">
              <controlPr defaultSize="0" autoFill="0" autoLine="0" autoPict="0">
                <anchor moveWithCells="1">
                  <from>
                    <xdr:col>5</xdr:col>
                    <xdr:colOff>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1074" r:id="rId6" name="Check Box 50">
              <controlPr defaultSize="0" autoFill="0" autoLine="0" autoPict="0">
                <anchor moveWithCells="1">
                  <from>
                    <xdr:col>5</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1076" r:id="rId8" name="Check Box 52">
              <controlPr defaultSize="0" autoFill="0" autoLine="0" autoPict="0">
                <anchor moveWithCells="1">
                  <from>
                    <xdr:col>5</xdr:col>
                    <xdr:colOff>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5</xdr:col>
                    <xdr:colOff>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5</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5</xdr:col>
                    <xdr:colOff>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080" r:id="rId12" name="Check Box 56">
              <controlPr defaultSize="0" autoFill="0" autoLine="0" autoPict="0">
                <anchor moveWithCells="1">
                  <from>
                    <xdr:col>5</xdr:col>
                    <xdr:colOff>0</xdr:colOff>
                    <xdr:row>18</xdr:row>
                    <xdr:rowOff>0</xdr:rowOff>
                  </from>
                  <to>
                    <xdr:col>6</xdr:col>
                    <xdr:colOff>0</xdr:colOff>
                    <xdr:row>19</xdr:row>
                    <xdr:rowOff>0</xdr:rowOff>
                  </to>
                </anchor>
              </controlPr>
            </control>
          </mc:Choice>
        </mc:AlternateContent>
        <mc:AlternateContent xmlns:mc="http://schemas.openxmlformats.org/markup-compatibility/2006">
          <mc:Choice Requires="x14">
            <control shapeId="1081" r:id="rId13" name="Check Box 57">
              <controlPr defaultSize="0" autoFill="0" autoLine="0" autoPict="0">
                <anchor mov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1082" r:id="rId14" name="Check Box 58">
              <controlPr defaultSize="0" autoFill="0" autoLine="0" autoPict="0">
                <anchor moveWithCells="1">
                  <from>
                    <xdr:col>5</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1083" r:id="rId15" name="Check Box 59">
              <controlPr defaultSize="0" autoFill="0" autoLine="0" autoPict="0">
                <anchor moveWithCells="1">
                  <from>
                    <xdr:col>5</xdr:col>
                    <xdr:colOff>0</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1084" r:id="rId16" name="Check Box 60">
              <controlPr defaultSize="0" autoFill="0" autoLine="0" autoPict="0">
                <anchor mov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1085" r:id="rId17" name="Check Box 61">
              <controlPr defaultSize="0" autoFill="0" autoLine="0" autoPict="0">
                <anchor moveWithCells="1">
                  <from>
                    <xdr:col>5</xdr:col>
                    <xdr:colOff>0</xdr:colOff>
                    <xdr:row>23</xdr:row>
                    <xdr:rowOff>0</xdr:rowOff>
                  </from>
                  <to>
                    <xdr:col>6</xdr:col>
                    <xdr:colOff>0</xdr:colOff>
                    <xdr:row>24</xdr:row>
                    <xdr:rowOff>0</xdr:rowOff>
                  </to>
                </anchor>
              </controlPr>
            </control>
          </mc:Choice>
        </mc:AlternateContent>
        <mc:AlternateContent xmlns:mc="http://schemas.openxmlformats.org/markup-compatibility/2006">
          <mc:Choice Requires="x14">
            <control shapeId="1086" r:id="rId18" name="Check Box 62">
              <controlPr defaultSize="0" autoFill="0" autoLine="0" autoPict="0">
                <anchor moveWithCells="1">
                  <from>
                    <xdr:col>5</xdr:col>
                    <xdr:colOff>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1087" r:id="rId19" name="Check Box 63">
              <controlPr defaultSize="0" autoFill="0" autoLine="0" autoPict="0">
                <anchor moveWithCells="1">
                  <from>
                    <xdr:col>5</xdr:col>
                    <xdr:colOff>0</xdr:colOff>
                    <xdr:row>25</xdr:row>
                    <xdr:rowOff>0</xdr:rowOff>
                  </from>
                  <to>
                    <xdr:col>6</xdr:col>
                    <xdr:colOff>0</xdr:colOff>
                    <xdr:row>26</xdr:row>
                    <xdr:rowOff>0</xdr:rowOff>
                  </to>
                </anchor>
              </controlPr>
            </control>
          </mc:Choice>
        </mc:AlternateContent>
        <mc:AlternateContent xmlns:mc="http://schemas.openxmlformats.org/markup-compatibility/2006">
          <mc:Choice Requires="x14">
            <control shapeId="1088" r:id="rId20" name="Check Box 64">
              <controlPr defaultSize="0" autoFill="0" autoLine="0" autoPict="0">
                <anchor moveWithCells="1">
                  <from>
                    <xdr:col>5</xdr:col>
                    <xdr:colOff>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5</xdr:col>
                    <xdr:colOff>0</xdr:colOff>
                    <xdr:row>27</xdr:row>
                    <xdr:rowOff>0</xdr:rowOff>
                  </from>
                  <to>
                    <xdr:col>6</xdr:col>
                    <xdr:colOff>0</xdr:colOff>
                    <xdr:row>28</xdr:row>
                    <xdr:rowOff>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5</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5</xdr:col>
                    <xdr:colOff>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5</xdr:col>
                    <xdr:colOff>0</xdr:colOff>
                    <xdr:row>32</xdr:row>
                    <xdr:rowOff>0</xdr:rowOff>
                  </from>
                  <to>
                    <xdr:col>6</xdr:col>
                    <xdr:colOff>0</xdr:colOff>
                    <xdr:row>33</xdr:row>
                    <xdr:rowOff>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5</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5</xdr:col>
                    <xdr:colOff>0</xdr:colOff>
                    <xdr:row>38</xdr:row>
                    <xdr:rowOff>0</xdr:rowOff>
                  </from>
                  <to>
                    <xdr:col>6</xdr:col>
                    <xdr:colOff>0</xdr:colOff>
                    <xdr:row>39</xdr:row>
                    <xdr:rowOff>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5</xdr:col>
                    <xdr:colOff>0</xdr:colOff>
                    <xdr:row>39</xdr:row>
                    <xdr:rowOff>0</xdr:rowOff>
                  </from>
                  <to>
                    <xdr:col>6</xdr:col>
                    <xdr:colOff>0</xdr:colOff>
                    <xdr:row>40</xdr:row>
                    <xdr:rowOff>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5</xdr:col>
                    <xdr:colOff>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5</xdr:col>
                    <xdr:colOff>0</xdr:colOff>
                    <xdr:row>41</xdr:row>
                    <xdr:rowOff>0</xdr:rowOff>
                  </from>
                  <to>
                    <xdr:col>6</xdr:col>
                    <xdr:colOff>0</xdr:colOff>
                    <xdr:row>42</xdr:row>
                    <xdr:rowOff>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5</xdr:col>
                    <xdr:colOff>0</xdr:colOff>
                    <xdr:row>42</xdr:row>
                    <xdr:rowOff>0</xdr:rowOff>
                  </from>
                  <to>
                    <xdr:col>6</xdr:col>
                    <xdr:colOff>0</xdr:colOff>
                    <xdr:row>43</xdr:row>
                    <xdr:rowOff>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5</xdr:col>
                    <xdr:colOff>0</xdr:colOff>
                    <xdr:row>43</xdr:row>
                    <xdr:rowOff>0</xdr:rowOff>
                  </from>
                  <to>
                    <xdr:col>6</xdr:col>
                    <xdr:colOff>0</xdr:colOff>
                    <xdr:row>44</xdr:row>
                    <xdr:rowOff>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5</xdr:col>
                    <xdr:colOff>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5</xdr:col>
                    <xdr:colOff>0</xdr:colOff>
                    <xdr:row>45</xdr:row>
                    <xdr:rowOff>0</xdr:rowOff>
                  </from>
                  <to>
                    <xdr:col>6</xdr:col>
                    <xdr:colOff>0</xdr:colOff>
                    <xdr:row>46</xdr:row>
                    <xdr:rowOff>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5</xdr:col>
                    <xdr:colOff>0</xdr:colOff>
                    <xdr:row>46</xdr:row>
                    <xdr:rowOff>0</xdr:rowOff>
                  </from>
                  <to>
                    <xdr:col>6</xdr:col>
                    <xdr:colOff>0</xdr:colOff>
                    <xdr:row>47</xdr:row>
                    <xdr:rowOff>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5</xdr:col>
                    <xdr:colOff>0</xdr:colOff>
                    <xdr:row>47</xdr:row>
                    <xdr:rowOff>0</xdr:rowOff>
                  </from>
                  <to>
                    <xdr:col>6</xdr:col>
                    <xdr:colOff>0</xdr:colOff>
                    <xdr:row>48</xdr:row>
                    <xdr:rowOff>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5</xdr:col>
                    <xdr:colOff>0</xdr:colOff>
                    <xdr:row>48</xdr:row>
                    <xdr:rowOff>0</xdr:rowOff>
                  </from>
                  <to>
                    <xdr:col>6</xdr:col>
                    <xdr:colOff>0</xdr:colOff>
                    <xdr:row>49</xdr:row>
                    <xdr:rowOff>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5</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5</xdr:col>
                    <xdr:colOff>0</xdr:colOff>
                    <xdr:row>51</xdr:row>
                    <xdr:rowOff>0</xdr:rowOff>
                  </from>
                  <to>
                    <xdr:col>6</xdr:col>
                    <xdr:colOff>0</xdr:colOff>
                    <xdr:row>52</xdr:row>
                    <xdr:rowOff>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5</xdr:col>
                    <xdr:colOff>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5</xdr:col>
                    <xdr:colOff>0</xdr:colOff>
                    <xdr:row>53</xdr:row>
                    <xdr:rowOff>0</xdr:rowOff>
                  </from>
                  <to>
                    <xdr:col>6</xdr:col>
                    <xdr:colOff>0</xdr:colOff>
                    <xdr:row>54</xdr:row>
                    <xdr:rowOff>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5</xdr:col>
                    <xdr:colOff>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5</xdr:col>
                    <xdr:colOff>0</xdr:colOff>
                    <xdr:row>55</xdr:row>
                    <xdr:rowOff>0</xdr:rowOff>
                  </from>
                  <to>
                    <xdr:col>6</xdr:col>
                    <xdr:colOff>0</xdr:colOff>
                    <xdr:row>56</xdr:row>
                    <xdr:rowOff>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5</xdr:col>
                    <xdr:colOff>0</xdr:colOff>
                    <xdr:row>81</xdr:row>
                    <xdr:rowOff>0</xdr:rowOff>
                  </from>
                  <to>
                    <xdr:col>6</xdr:col>
                    <xdr:colOff>0</xdr:colOff>
                    <xdr:row>82</xdr:row>
                    <xdr:rowOff>0</xdr:rowOff>
                  </to>
                </anchor>
              </controlPr>
            </control>
          </mc:Choice>
        </mc:AlternateContent>
        <mc:AlternateContent xmlns:mc="http://schemas.openxmlformats.org/markup-compatibility/2006">
          <mc:Choice Requires="x14">
            <control shapeId="1244" r:id="rId47" name="Check Box 220">
              <controlPr defaultSize="0" autoFill="0" autoLine="0" autoPict="0">
                <anchor moveWithCells="1">
                  <from>
                    <xdr:col>8</xdr:col>
                    <xdr:colOff>0</xdr:colOff>
                    <xdr:row>7</xdr:row>
                    <xdr:rowOff>0</xdr:rowOff>
                  </from>
                  <to>
                    <xdr:col>9</xdr:col>
                    <xdr:colOff>0</xdr:colOff>
                    <xdr:row>8</xdr:row>
                    <xdr:rowOff>0</xdr:rowOff>
                  </to>
                </anchor>
              </controlPr>
            </control>
          </mc:Choice>
        </mc:AlternateContent>
        <mc:AlternateContent xmlns:mc="http://schemas.openxmlformats.org/markup-compatibility/2006">
          <mc:Choice Requires="x14">
            <control shapeId="1245" r:id="rId48" name="Check Box 221">
              <controlPr defaultSize="0" autoFill="0" autoLine="0" autoPict="0">
                <anchor moveWithCells="1">
                  <from>
                    <xdr:col>8</xdr:col>
                    <xdr:colOff>0</xdr:colOff>
                    <xdr:row>9</xdr:row>
                    <xdr:rowOff>0</xdr:rowOff>
                  </from>
                  <to>
                    <xdr:col>9</xdr:col>
                    <xdr:colOff>0</xdr:colOff>
                    <xdr:row>10</xdr:row>
                    <xdr:rowOff>0</xdr:rowOff>
                  </to>
                </anchor>
              </controlPr>
            </control>
          </mc:Choice>
        </mc:AlternateContent>
        <mc:AlternateContent xmlns:mc="http://schemas.openxmlformats.org/markup-compatibility/2006">
          <mc:Choice Requires="x14">
            <control shapeId="1246" r:id="rId49" name="Check Box 222">
              <controlPr defaultSize="0" autoFill="0" autoLine="0" autoPict="0">
                <anchor moveWithCells="1">
                  <from>
                    <xdr:col>8</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247" r:id="rId50" name="Check Box 223">
              <controlPr defaultSize="0" autoFill="0" autoLine="0" autoPict="0">
                <anchor moveWithCells="1">
                  <from>
                    <xdr:col>8</xdr:col>
                    <xdr:colOff>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1248" r:id="rId51" name="Check Box 224">
              <controlPr defaultSize="0" autoFill="0" autoLine="0" autoPict="0">
                <anchor moveWithCells="1">
                  <from>
                    <xdr:col>8</xdr:col>
                    <xdr:colOff>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249" r:id="rId52" name="Check Box 225">
              <controlPr defaultSize="0" autoFill="0" autoLine="0" autoPict="0">
                <anchor moveWithCells="1">
                  <from>
                    <xdr:col>8</xdr:col>
                    <xdr:colOff>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250" r:id="rId53" name="Check Box 226">
              <controlPr defaultSize="0" autoFill="0" autoLine="0" autoPict="0">
                <anchor moveWithCells="1">
                  <from>
                    <xdr:col>8</xdr:col>
                    <xdr:colOff>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251" r:id="rId54" name="Check Box 227">
              <controlPr defaultSize="0" autoFill="0" autoLine="0" autoPict="0">
                <anchor moveWithCells="1">
                  <from>
                    <xdr:col>8</xdr:col>
                    <xdr:colOff>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252" r:id="rId55" name="Check Box 228">
              <controlPr defaultSize="0" autoFill="0" autoLine="0" autoPict="0">
                <anchor moveWithCells="1">
                  <from>
                    <xdr:col>8</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1253" r:id="rId56" name="Check Box 229">
              <controlPr defaultSize="0" autoFill="0" autoLine="0" autoPict="0">
                <anchor moveWithCells="1">
                  <from>
                    <xdr:col>8</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1254" r:id="rId57" name="Check Box 230">
              <controlPr defaultSize="0" autoFill="0" autoLine="0" autoPict="0">
                <anchor moveWithCells="1">
                  <from>
                    <xdr:col>8</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1255" r:id="rId58" name="Check Box 231">
              <controlPr defaultSize="0" autoFill="0" autoLine="0" autoPict="0">
                <anchor moveWithCells="1">
                  <from>
                    <xdr:col>8</xdr:col>
                    <xdr:colOff>0</xdr:colOff>
                    <xdr:row>21</xdr:row>
                    <xdr:rowOff>0</xdr:rowOff>
                  </from>
                  <to>
                    <xdr:col>9</xdr:col>
                    <xdr:colOff>0</xdr:colOff>
                    <xdr:row>22</xdr:row>
                    <xdr:rowOff>0</xdr:rowOff>
                  </to>
                </anchor>
              </controlPr>
            </control>
          </mc:Choice>
        </mc:AlternateContent>
        <mc:AlternateContent xmlns:mc="http://schemas.openxmlformats.org/markup-compatibility/2006">
          <mc:Choice Requires="x14">
            <control shapeId="1256" r:id="rId59" name="Check Box 232">
              <controlPr defaultSize="0" autoFill="0" autoLine="0" autoPict="0">
                <anchor moveWithCells="1">
                  <from>
                    <xdr:col>8</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1257" r:id="rId60" name="Check Box 233">
              <controlPr defaultSize="0" autoFill="0" autoLine="0" autoPict="0">
                <anchor moveWithCells="1">
                  <from>
                    <xdr:col>8</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1258" r:id="rId61" name="Check Box 234">
              <controlPr defaultSize="0" autoFill="0" autoLine="0" autoPict="0">
                <anchor moveWithCells="1">
                  <from>
                    <xdr:col>8</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1259" r:id="rId62" name="Check Box 235">
              <controlPr defaultSize="0" autoFill="0" autoLine="0" autoPict="0">
                <anchor moveWithCells="1">
                  <from>
                    <xdr:col>8</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1260" r:id="rId63" name="Check Box 236">
              <controlPr defaultSize="0" autoFill="0" autoLine="0" autoPict="0">
                <anchor moveWithCells="1">
                  <from>
                    <xdr:col>8</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1261" r:id="rId64" name="Check Box 237">
              <controlPr defaultSize="0" autoFill="0" autoLine="0" autoPict="0">
                <anchor moveWithCells="1">
                  <from>
                    <xdr:col>8</xdr:col>
                    <xdr:colOff>0</xdr:colOff>
                    <xdr:row>27</xdr:row>
                    <xdr:rowOff>0</xdr:rowOff>
                  </from>
                  <to>
                    <xdr:col>9</xdr:col>
                    <xdr:colOff>0</xdr:colOff>
                    <xdr:row>28</xdr:row>
                    <xdr:rowOff>0</xdr:rowOff>
                  </to>
                </anchor>
              </controlPr>
            </control>
          </mc:Choice>
        </mc:AlternateContent>
        <mc:AlternateContent xmlns:mc="http://schemas.openxmlformats.org/markup-compatibility/2006">
          <mc:Choice Requires="x14">
            <control shapeId="1262" r:id="rId65" name="Check Box 238">
              <controlPr defaultSize="0" autoFill="0" autoLine="0" autoPict="0">
                <anchor moveWithCells="1">
                  <from>
                    <xdr:col>8</xdr:col>
                    <xdr:colOff>0</xdr:colOff>
                    <xdr:row>28</xdr:row>
                    <xdr:rowOff>0</xdr:rowOff>
                  </from>
                  <to>
                    <xdr:col>9</xdr:col>
                    <xdr:colOff>0</xdr:colOff>
                    <xdr:row>29</xdr:row>
                    <xdr:rowOff>0</xdr:rowOff>
                  </to>
                </anchor>
              </controlPr>
            </control>
          </mc:Choice>
        </mc:AlternateContent>
        <mc:AlternateContent xmlns:mc="http://schemas.openxmlformats.org/markup-compatibility/2006">
          <mc:Choice Requires="x14">
            <control shapeId="1263" r:id="rId66" name="Check Box 239">
              <controlPr defaultSize="0" autoFill="0" autoLine="0" autoPict="0">
                <anchor moveWithCells="1">
                  <from>
                    <xdr:col>8</xdr:col>
                    <xdr:colOff>0</xdr:colOff>
                    <xdr:row>31</xdr:row>
                    <xdr:rowOff>0</xdr:rowOff>
                  </from>
                  <to>
                    <xdr:col>9</xdr:col>
                    <xdr:colOff>0</xdr:colOff>
                    <xdr:row>32</xdr:row>
                    <xdr:rowOff>0</xdr:rowOff>
                  </to>
                </anchor>
              </controlPr>
            </control>
          </mc:Choice>
        </mc:AlternateContent>
        <mc:AlternateContent xmlns:mc="http://schemas.openxmlformats.org/markup-compatibility/2006">
          <mc:Choice Requires="x14">
            <control shapeId="1264" r:id="rId67" name="Check Box 240">
              <controlPr defaultSize="0" autoFill="0" autoLine="0" autoPict="0">
                <anchor moveWithCells="1">
                  <from>
                    <xdr:col>8</xdr:col>
                    <xdr:colOff>0</xdr:colOff>
                    <xdr:row>32</xdr:row>
                    <xdr:rowOff>0</xdr:rowOff>
                  </from>
                  <to>
                    <xdr:col>9</xdr:col>
                    <xdr:colOff>0</xdr:colOff>
                    <xdr:row>33</xdr:row>
                    <xdr:rowOff>0</xdr:rowOff>
                  </to>
                </anchor>
              </controlPr>
            </control>
          </mc:Choice>
        </mc:AlternateContent>
        <mc:AlternateContent xmlns:mc="http://schemas.openxmlformats.org/markup-compatibility/2006">
          <mc:Choice Requires="x14">
            <control shapeId="1265" r:id="rId68" name="Check Box 241">
              <controlPr defaultSize="0" autoFill="0" autoLine="0" autoPict="0">
                <anchor moveWithCells="1">
                  <from>
                    <xdr:col>8</xdr:col>
                    <xdr:colOff>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1266" r:id="rId69" name="Check Box 242">
              <controlPr defaultSize="0" autoFill="0" autoLine="0" autoPict="0">
                <anchor moveWithCells="1">
                  <from>
                    <xdr:col>8</xdr:col>
                    <xdr:colOff>0</xdr:colOff>
                    <xdr:row>36</xdr:row>
                    <xdr:rowOff>0</xdr:rowOff>
                  </from>
                  <to>
                    <xdr:col>9</xdr:col>
                    <xdr:colOff>0</xdr:colOff>
                    <xdr:row>37</xdr:row>
                    <xdr:rowOff>0</xdr:rowOff>
                  </to>
                </anchor>
              </controlPr>
            </control>
          </mc:Choice>
        </mc:AlternateContent>
        <mc:AlternateContent xmlns:mc="http://schemas.openxmlformats.org/markup-compatibility/2006">
          <mc:Choice Requires="x14">
            <control shapeId="1267" r:id="rId70" name="Check Box 243">
              <controlPr defaultSize="0" autoFill="0" autoLine="0" autoPict="0">
                <anchor moveWithCells="1">
                  <from>
                    <xdr:col>8</xdr:col>
                    <xdr:colOff>0</xdr:colOff>
                    <xdr:row>37</xdr:row>
                    <xdr:rowOff>0</xdr:rowOff>
                  </from>
                  <to>
                    <xdr:col>9</xdr:col>
                    <xdr:colOff>0</xdr:colOff>
                    <xdr:row>38</xdr:row>
                    <xdr:rowOff>0</xdr:rowOff>
                  </to>
                </anchor>
              </controlPr>
            </control>
          </mc:Choice>
        </mc:AlternateContent>
        <mc:AlternateContent xmlns:mc="http://schemas.openxmlformats.org/markup-compatibility/2006">
          <mc:Choice Requires="x14">
            <control shapeId="1268" r:id="rId71" name="Check Box 244">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1269" r:id="rId72" name="Check Box 245">
              <controlPr defaultSize="0" autoFill="0" autoLine="0" autoPict="0">
                <anchor moveWithCells="1">
                  <from>
                    <xdr:col>8</xdr:col>
                    <xdr:colOff>0</xdr:colOff>
                    <xdr:row>39</xdr:row>
                    <xdr:rowOff>0</xdr:rowOff>
                  </from>
                  <to>
                    <xdr:col>9</xdr:col>
                    <xdr:colOff>0</xdr:colOff>
                    <xdr:row>40</xdr:row>
                    <xdr:rowOff>0</xdr:rowOff>
                  </to>
                </anchor>
              </controlPr>
            </control>
          </mc:Choice>
        </mc:AlternateContent>
        <mc:AlternateContent xmlns:mc="http://schemas.openxmlformats.org/markup-compatibility/2006">
          <mc:Choice Requires="x14">
            <control shapeId="1270" r:id="rId73" name="Check Box 246">
              <controlPr defaultSize="0" autoFill="0" autoLine="0" autoPict="0">
                <anchor moveWithCells="1">
                  <from>
                    <xdr:col>8</xdr:col>
                    <xdr:colOff>0</xdr:colOff>
                    <xdr:row>40</xdr:row>
                    <xdr:rowOff>0</xdr:rowOff>
                  </from>
                  <to>
                    <xdr:col>9</xdr:col>
                    <xdr:colOff>0</xdr:colOff>
                    <xdr:row>41</xdr:row>
                    <xdr:rowOff>0</xdr:rowOff>
                  </to>
                </anchor>
              </controlPr>
            </control>
          </mc:Choice>
        </mc:AlternateContent>
        <mc:AlternateContent xmlns:mc="http://schemas.openxmlformats.org/markup-compatibility/2006">
          <mc:Choice Requires="x14">
            <control shapeId="1271" r:id="rId74" name="Check Box 247">
              <controlPr defaultSize="0" autoFill="0" autoLine="0" autoPict="0">
                <anchor moveWithCells="1">
                  <from>
                    <xdr:col>8</xdr:col>
                    <xdr:colOff>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1272" r:id="rId75" name="Check Box 248">
              <controlPr defaultSize="0" autoFill="0" autoLine="0" autoPict="0">
                <anchor moveWithCells="1">
                  <from>
                    <xdr:col>8</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273" r:id="rId76" name="Check Box 249">
              <controlPr defaultSize="0" autoFill="0" autoLine="0" autoPict="0">
                <anchor moveWithCells="1">
                  <from>
                    <xdr:col>8</xdr:col>
                    <xdr:colOff>0</xdr:colOff>
                    <xdr:row>43</xdr:row>
                    <xdr:rowOff>0</xdr:rowOff>
                  </from>
                  <to>
                    <xdr:col>9</xdr:col>
                    <xdr:colOff>0</xdr:colOff>
                    <xdr:row>44</xdr:row>
                    <xdr:rowOff>0</xdr:rowOff>
                  </to>
                </anchor>
              </controlPr>
            </control>
          </mc:Choice>
        </mc:AlternateContent>
        <mc:AlternateContent xmlns:mc="http://schemas.openxmlformats.org/markup-compatibility/2006">
          <mc:Choice Requires="x14">
            <control shapeId="1274" r:id="rId77" name="Check Box 250">
              <controlPr defaultSize="0" autoFill="0" autoLine="0" autoPict="0">
                <anchor moveWithCells="1">
                  <from>
                    <xdr:col>8</xdr:col>
                    <xdr:colOff>0</xdr:colOff>
                    <xdr:row>44</xdr:row>
                    <xdr:rowOff>0</xdr:rowOff>
                  </from>
                  <to>
                    <xdr:col>9</xdr:col>
                    <xdr:colOff>0</xdr:colOff>
                    <xdr:row>45</xdr:row>
                    <xdr:rowOff>0</xdr:rowOff>
                  </to>
                </anchor>
              </controlPr>
            </control>
          </mc:Choice>
        </mc:AlternateContent>
        <mc:AlternateContent xmlns:mc="http://schemas.openxmlformats.org/markup-compatibility/2006">
          <mc:Choice Requires="x14">
            <control shapeId="1275" r:id="rId78" name="Check Box 251">
              <controlPr defaultSize="0" autoFill="0" autoLine="0" autoPict="0">
                <anchor moveWithCells="1">
                  <from>
                    <xdr:col>8</xdr:col>
                    <xdr:colOff>0</xdr:colOff>
                    <xdr:row>45</xdr:row>
                    <xdr:rowOff>0</xdr:rowOff>
                  </from>
                  <to>
                    <xdr:col>9</xdr:col>
                    <xdr:colOff>0</xdr:colOff>
                    <xdr:row>46</xdr:row>
                    <xdr:rowOff>0</xdr:rowOff>
                  </to>
                </anchor>
              </controlPr>
            </control>
          </mc:Choice>
        </mc:AlternateContent>
        <mc:AlternateContent xmlns:mc="http://schemas.openxmlformats.org/markup-compatibility/2006">
          <mc:Choice Requires="x14">
            <control shapeId="1276" r:id="rId79" name="Check Box 252">
              <controlPr defaultSize="0" autoFill="0" autoLine="0" autoPict="0">
                <anchor moveWithCells="1">
                  <from>
                    <xdr:col>8</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1277" r:id="rId80" name="Check Box 253">
              <controlPr defaultSize="0" autoFill="0" autoLine="0" autoPict="0">
                <anchor moveWithCells="1">
                  <from>
                    <xdr:col>8</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1278" r:id="rId81" name="Check Box 254">
              <controlPr defaultSize="0" autoFill="0" autoLine="0" autoPict="0">
                <anchor moveWithCells="1">
                  <from>
                    <xdr:col>8</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1279" r:id="rId82" name="Check Box 255">
              <controlPr defaultSize="0" autoFill="0" autoLine="0" autoPict="0">
                <anchor moveWithCells="1">
                  <from>
                    <xdr:col>8</xdr:col>
                    <xdr:colOff>0</xdr:colOff>
                    <xdr:row>49</xdr:row>
                    <xdr:rowOff>0</xdr:rowOff>
                  </from>
                  <to>
                    <xdr:col>9</xdr:col>
                    <xdr:colOff>0</xdr:colOff>
                    <xdr:row>50</xdr:row>
                    <xdr:rowOff>0</xdr:rowOff>
                  </to>
                </anchor>
              </controlPr>
            </control>
          </mc:Choice>
        </mc:AlternateContent>
        <mc:AlternateContent xmlns:mc="http://schemas.openxmlformats.org/markup-compatibility/2006">
          <mc:Choice Requires="x14">
            <control shapeId="1280" r:id="rId83" name="Check Box 256">
              <controlPr defaultSize="0" autoFill="0" autoLine="0" autoPict="0">
                <anchor moveWithCells="1">
                  <from>
                    <xdr:col>8</xdr:col>
                    <xdr:colOff>0</xdr:colOff>
                    <xdr:row>50</xdr:row>
                    <xdr:rowOff>0</xdr:rowOff>
                  </from>
                  <to>
                    <xdr:col>9</xdr:col>
                    <xdr:colOff>0</xdr:colOff>
                    <xdr:row>51</xdr:row>
                    <xdr:rowOff>0</xdr:rowOff>
                  </to>
                </anchor>
              </controlPr>
            </control>
          </mc:Choice>
        </mc:AlternateContent>
        <mc:AlternateContent xmlns:mc="http://schemas.openxmlformats.org/markup-compatibility/2006">
          <mc:Choice Requires="x14">
            <control shapeId="1281" r:id="rId84" name="Check Box 257">
              <controlPr defaultSize="0" autoFill="0" autoLine="0" autoPict="0">
                <anchor moveWithCells="1">
                  <from>
                    <xdr:col>8</xdr:col>
                    <xdr:colOff>0</xdr:colOff>
                    <xdr:row>51</xdr:row>
                    <xdr:rowOff>0</xdr:rowOff>
                  </from>
                  <to>
                    <xdr:col>9</xdr:col>
                    <xdr:colOff>0</xdr:colOff>
                    <xdr:row>52</xdr:row>
                    <xdr:rowOff>0</xdr:rowOff>
                  </to>
                </anchor>
              </controlPr>
            </control>
          </mc:Choice>
        </mc:AlternateContent>
        <mc:AlternateContent xmlns:mc="http://schemas.openxmlformats.org/markup-compatibility/2006">
          <mc:Choice Requires="x14">
            <control shapeId="1282" r:id="rId85" name="Check Box 258">
              <controlPr defaultSize="0" autoFill="0" autoLine="0" autoPict="0">
                <anchor moveWithCells="1">
                  <from>
                    <xdr:col>8</xdr:col>
                    <xdr:colOff>0</xdr:colOff>
                    <xdr:row>52</xdr:row>
                    <xdr:rowOff>0</xdr:rowOff>
                  </from>
                  <to>
                    <xdr:col>9</xdr:col>
                    <xdr:colOff>0</xdr:colOff>
                    <xdr:row>53</xdr:row>
                    <xdr:rowOff>0</xdr:rowOff>
                  </to>
                </anchor>
              </controlPr>
            </control>
          </mc:Choice>
        </mc:AlternateContent>
        <mc:AlternateContent xmlns:mc="http://schemas.openxmlformats.org/markup-compatibility/2006">
          <mc:Choice Requires="x14">
            <control shapeId="1283" r:id="rId86" name="Check Box 259">
              <controlPr defaultSize="0" autoFill="0" autoLine="0" autoPict="0">
                <anchor moveWithCells="1">
                  <from>
                    <xdr:col>8</xdr:col>
                    <xdr:colOff>0</xdr:colOff>
                    <xdr:row>53</xdr:row>
                    <xdr:rowOff>0</xdr:rowOff>
                  </from>
                  <to>
                    <xdr:col>9</xdr:col>
                    <xdr:colOff>0</xdr:colOff>
                    <xdr:row>54</xdr:row>
                    <xdr:rowOff>0</xdr:rowOff>
                  </to>
                </anchor>
              </controlPr>
            </control>
          </mc:Choice>
        </mc:AlternateContent>
        <mc:AlternateContent xmlns:mc="http://schemas.openxmlformats.org/markup-compatibility/2006">
          <mc:Choice Requires="x14">
            <control shapeId="1284" r:id="rId87" name="Check Box 260">
              <controlPr defaultSize="0" autoFill="0" autoLine="0" autoPict="0">
                <anchor moveWithCells="1">
                  <from>
                    <xdr:col>8</xdr:col>
                    <xdr:colOff>0</xdr:colOff>
                    <xdr:row>54</xdr:row>
                    <xdr:rowOff>0</xdr:rowOff>
                  </from>
                  <to>
                    <xdr:col>9</xdr:col>
                    <xdr:colOff>0</xdr:colOff>
                    <xdr:row>55</xdr:row>
                    <xdr:rowOff>0</xdr:rowOff>
                  </to>
                </anchor>
              </controlPr>
            </control>
          </mc:Choice>
        </mc:AlternateContent>
        <mc:AlternateContent xmlns:mc="http://schemas.openxmlformats.org/markup-compatibility/2006">
          <mc:Choice Requires="x14">
            <control shapeId="1285" r:id="rId88" name="Check Box 261">
              <controlPr defaultSize="0" autoFill="0" autoLine="0" autoPict="0">
                <anchor moveWithCells="1">
                  <from>
                    <xdr:col>8</xdr:col>
                    <xdr:colOff>0</xdr:colOff>
                    <xdr:row>55</xdr:row>
                    <xdr:rowOff>0</xdr:rowOff>
                  </from>
                  <to>
                    <xdr:col>9</xdr:col>
                    <xdr:colOff>0</xdr:colOff>
                    <xdr:row>56</xdr:row>
                    <xdr:rowOff>0</xdr:rowOff>
                  </to>
                </anchor>
              </controlPr>
            </control>
          </mc:Choice>
        </mc:AlternateContent>
        <mc:AlternateContent xmlns:mc="http://schemas.openxmlformats.org/markup-compatibility/2006">
          <mc:Choice Requires="x14">
            <control shapeId="1286" r:id="rId89" name="Check Box 262">
              <controlPr defaultSize="0" autoFill="0" autoLine="0" autoPict="0">
                <anchor moveWithCells="1">
                  <from>
                    <xdr:col>8</xdr:col>
                    <xdr:colOff>0</xdr:colOff>
                    <xdr:row>81</xdr:row>
                    <xdr:rowOff>0</xdr:rowOff>
                  </from>
                  <to>
                    <xdr:col>9</xdr:col>
                    <xdr:colOff>0</xdr:colOff>
                    <xdr:row>82</xdr:row>
                    <xdr:rowOff>0</xdr:rowOff>
                  </to>
                </anchor>
              </controlPr>
            </control>
          </mc:Choice>
        </mc:AlternateContent>
        <mc:AlternateContent xmlns:mc="http://schemas.openxmlformats.org/markup-compatibility/2006">
          <mc:Choice Requires="x14">
            <control shapeId="1287" r:id="rId90" name="Check Box 263">
              <controlPr defaultSize="0" autoFill="0" autoLine="0" autoPict="0">
                <anchor moveWithCells="1">
                  <from>
                    <xdr:col>11</xdr:col>
                    <xdr:colOff>0</xdr:colOff>
                    <xdr:row>7</xdr:row>
                    <xdr:rowOff>0</xdr:rowOff>
                  </from>
                  <to>
                    <xdr:col>12</xdr:col>
                    <xdr:colOff>0</xdr:colOff>
                    <xdr:row>8</xdr:row>
                    <xdr:rowOff>0</xdr:rowOff>
                  </to>
                </anchor>
              </controlPr>
            </control>
          </mc:Choice>
        </mc:AlternateContent>
        <mc:AlternateContent xmlns:mc="http://schemas.openxmlformats.org/markup-compatibility/2006">
          <mc:Choice Requires="x14">
            <control shapeId="1288" r:id="rId91" name="Check Box 264">
              <controlPr defaultSize="0" autoFill="0" autoLine="0" autoPict="0">
                <anchor moveWithCells="1">
                  <from>
                    <xdr:col>11</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289" r:id="rId92" name="Check Box 265">
              <controlPr defaultSize="0" autoFill="0" autoLine="0" autoPict="0">
                <anchor moveWithCells="1">
                  <from>
                    <xdr:col>11</xdr:col>
                    <xdr:colOff>0</xdr:colOff>
                    <xdr:row>11</xdr:row>
                    <xdr:rowOff>0</xdr:rowOff>
                  </from>
                  <to>
                    <xdr:col>12</xdr:col>
                    <xdr:colOff>0</xdr:colOff>
                    <xdr:row>12</xdr:row>
                    <xdr:rowOff>0</xdr:rowOff>
                  </to>
                </anchor>
              </controlPr>
            </control>
          </mc:Choice>
        </mc:AlternateContent>
        <mc:AlternateContent xmlns:mc="http://schemas.openxmlformats.org/markup-compatibility/2006">
          <mc:Choice Requires="x14">
            <control shapeId="1290" r:id="rId93" name="Check Box 266">
              <controlPr defaultSize="0" autoFill="0" autoLine="0" autoPict="0">
                <anchor moveWithCells="1">
                  <from>
                    <xdr:col>11</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291" r:id="rId94" name="Check Box 267">
              <controlPr defaultSize="0" autoFill="0" autoLine="0" autoPict="0">
                <anchor moveWithCells="1">
                  <from>
                    <xdr:col>11</xdr:col>
                    <xdr:colOff>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292" r:id="rId95" name="Check Box 268">
              <controlPr defaultSize="0" autoFill="0" autoLine="0" autoPict="0">
                <anchor moveWithCells="1">
                  <from>
                    <xdr:col>11</xdr:col>
                    <xdr:colOff>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293" r:id="rId96" name="Check Box 269">
              <controlPr defaultSize="0" autoFill="0" autoLine="0" autoPict="0">
                <anchor moveWithCells="1">
                  <from>
                    <xdr:col>11</xdr:col>
                    <xdr:colOff>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1294" r:id="rId97" name="Check Box 270">
              <controlPr defaultSize="0" autoFill="0" autoLine="0" autoPict="0">
                <anchor moveWithCells="1">
                  <from>
                    <xdr:col>11</xdr:col>
                    <xdr:colOff>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1295" r:id="rId98" name="Check Box 271">
              <controlPr defaultSize="0" autoFill="0" autoLine="0" autoPict="0">
                <anchor moveWithCells="1">
                  <from>
                    <xdr:col>11</xdr:col>
                    <xdr:colOff>0</xdr:colOff>
                    <xdr:row>18</xdr:row>
                    <xdr:rowOff>0</xdr:rowOff>
                  </from>
                  <to>
                    <xdr:col>12</xdr:col>
                    <xdr:colOff>0</xdr:colOff>
                    <xdr:row>19</xdr:row>
                    <xdr:rowOff>0</xdr:rowOff>
                  </to>
                </anchor>
              </controlPr>
            </control>
          </mc:Choice>
        </mc:AlternateContent>
        <mc:AlternateContent xmlns:mc="http://schemas.openxmlformats.org/markup-compatibility/2006">
          <mc:Choice Requires="x14">
            <control shapeId="1296" r:id="rId99" name="Check Box 272">
              <controlPr defaultSize="0" autoFill="0" autoLine="0" autoPict="0">
                <anchor moveWithCells="1">
                  <from>
                    <xdr:col>11</xdr:col>
                    <xdr:colOff>0</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1297" r:id="rId100" name="Check Box 273">
              <controlPr defaultSize="0" autoFill="0" autoLine="0" autoPict="0">
                <anchor moveWithCells="1">
                  <from>
                    <xdr:col>11</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1298" r:id="rId101" name="Check Box 274">
              <controlPr defaultSize="0" autoFill="0" autoLine="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1299" r:id="rId102" name="Check Box 275">
              <controlPr defaultSize="0" autoFill="0" autoLine="0" autoPict="0">
                <anchor moveWithCells="1">
                  <from>
                    <xdr:col>11</xdr:col>
                    <xdr:colOff>0</xdr:colOff>
                    <xdr:row>22</xdr:row>
                    <xdr:rowOff>0</xdr:rowOff>
                  </from>
                  <to>
                    <xdr:col>12</xdr:col>
                    <xdr:colOff>0</xdr:colOff>
                    <xdr:row>23</xdr:row>
                    <xdr:rowOff>0</xdr:rowOff>
                  </to>
                </anchor>
              </controlPr>
            </control>
          </mc:Choice>
        </mc:AlternateContent>
        <mc:AlternateContent xmlns:mc="http://schemas.openxmlformats.org/markup-compatibility/2006">
          <mc:Choice Requires="x14">
            <control shapeId="1300" r:id="rId103" name="Check Box 276">
              <controlPr defaultSize="0" autoFill="0" autoLine="0" autoPict="0">
                <anchor moveWithCells="1">
                  <from>
                    <xdr:col>11</xdr:col>
                    <xdr:colOff>0</xdr:colOff>
                    <xdr:row>23</xdr:row>
                    <xdr:rowOff>0</xdr:rowOff>
                  </from>
                  <to>
                    <xdr:col>12</xdr:col>
                    <xdr:colOff>0</xdr:colOff>
                    <xdr:row>24</xdr:row>
                    <xdr:rowOff>0</xdr:rowOff>
                  </to>
                </anchor>
              </controlPr>
            </control>
          </mc:Choice>
        </mc:AlternateContent>
        <mc:AlternateContent xmlns:mc="http://schemas.openxmlformats.org/markup-compatibility/2006">
          <mc:Choice Requires="x14">
            <control shapeId="1301" r:id="rId104" name="Check Box 277">
              <controlPr defaultSize="0" autoFill="0" autoLine="0" autoPict="0">
                <anchor moveWithCells="1">
                  <from>
                    <xdr:col>11</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302" r:id="rId105" name="Check Box 278">
              <controlPr defaultSize="0" autoFill="0" autoLine="0" autoPict="0">
                <anchor moveWithCells="1">
                  <from>
                    <xdr:col>11</xdr:col>
                    <xdr:colOff>0</xdr:colOff>
                    <xdr:row>25</xdr:row>
                    <xdr:rowOff>0</xdr:rowOff>
                  </from>
                  <to>
                    <xdr:col>12</xdr:col>
                    <xdr:colOff>0</xdr:colOff>
                    <xdr:row>26</xdr:row>
                    <xdr:rowOff>0</xdr:rowOff>
                  </to>
                </anchor>
              </controlPr>
            </control>
          </mc:Choice>
        </mc:AlternateContent>
        <mc:AlternateContent xmlns:mc="http://schemas.openxmlformats.org/markup-compatibility/2006">
          <mc:Choice Requires="x14">
            <control shapeId="1303" r:id="rId106" name="Check Box 279">
              <controlPr defaultSize="0" autoFill="0" autoLine="0" autoPict="0">
                <anchor moveWithCells="1">
                  <from>
                    <xdr:col>11</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11</xdr:col>
                    <xdr:colOff>0</xdr:colOff>
                    <xdr:row>27</xdr:row>
                    <xdr:rowOff>0</xdr:rowOff>
                  </from>
                  <to>
                    <xdr:col>12</xdr:col>
                    <xdr:colOff>0</xdr:colOff>
                    <xdr:row>28</xdr:row>
                    <xdr:rowOff>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11</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11</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11</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11</xdr:col>
                    <xdr:colOff>0</xdr:colOff>
                    <xdr:row>34</xdr:row>
                    <xdr:rowOff>0</xdr:rowOff>
                  </from>
                  <to>
                    <xdr:col>12</xdr:col>
                    <xdr:colOff>0</xdr:colOff>
                    <xdr:row>35</xdr:row>
                    <xdr:rowOff>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11</xdr:col>
                    <xdr:colOff>0</xdr:colOff>
                    <xdr:row>36</xdr:row>
                    <xdr:rowOff>0</xdr:rowOff>
                  </from>
                  <to>
                    <xdr:col>12</xdr:col>
                    <xdr:colOff>0</xdr:colOff>
                    <xdr:row>37</xdr:row>
                    <xdr:rowOff>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11</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11</xdr:col>
                    <xdr:colOff>0</xdr:colOff>
                    <xdr:row>39</xdr:row>
                    <xdr:rowOff>0</xdr:rowOff>
                  </from>
                  <to>
                    <xdr:col>12</xdr:col>
                    <xdr:colOff>0</xdr:colOff>
                    <xdr:row>40</xdr:row>
                    <xdr:rowOff>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11</xdr:col>
                    <xdr:colOff>0</xdr:colOff>
                    <xdr:row>40</xdr:row>
                    <xdr:rowOff>0</xdr:rowOff>
                  </from>
                  <to>
                    <xdr:col>12</xdr:col>
                    <xdr:colOff>0</xdr:colOff>
                    <xdr:row>41</xdr:row>
                    <xdr:rowOff>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11</xdr:col>
                    <xdr:colOff>0</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11</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11</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11</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11</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0</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11</xdr:col>
                    <xdr:colOff>0</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11</xdr:col>
                    <xdr:colOff>0</xdr:colOff>
                    <xdr:row>48</xdr:row>
                    <xdr:rowOff>0</xdr:rowOff>
                  </from>
                  <to>
                    <xdr:col>12</xdr:col>
                    <xdr:colOff>0</xdr:colOff>
                    <xdr:row>49</xdr:row>
                    <xdr:rowOff>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11</xdr:col>
                    <xdr:colOff>0</xdr:colOff>
                    <xdr:row>49</xdr:row>
                    <xdr:rowOff>0</xdr:rowOff>
                  </from>
                  <to>
                    <xdr:col>12</xdr:col>
                    <xdr:colOff>0</xdr:colOff>
                    <xdr:row>50</xdr:row>
                    <xdr:rowOff>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11</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11</xdr:col>
                    <xdr:colOff>0</xdr:colOff>
                    <xdr:row>51</xdr:row>
                    <xdr:rowOff>0</xdr:rowOff>
                  </from>
                  <to>
                    <xdr:col>12</xdr:col>
                    <xdr:colOff>0</xdr:colOff>
                    <xdr:row>52</xdr:row>
                    <xdr:rowOff>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11</xdr:col>
                    <xdr:colOff>0</xdr:colOff>
                    <xdr:row>52</xdr:row>
                    <xdr:rowOff>0</xdr:rowOff>
                  </from>
                  <to>
                    <xdr:col>12</xdr:col>
                    <xdr:colOff>0</xdr:colOff>
                    <xdr:row>53</xdr:row>
                    <xdr:rowOff>0</xdr:rowOff>
                  </to>
                </anchor>
              </controlPr>
            </control>
          </mc:Choice>
        </mc:AlternateContent>
        <mc:AlternateContent xmlns:mc="http://schemas.openxmlformats.org/markup-compatibility/2006">
          <mc:Choice Requires="x14">
            <control shapeId="1326" r:id="rId129" name="Check Box 302">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327" r:id="rId130" name="Check Box 303">
              <controlPr defaultSize="0" autoFill="0" autoLine="0" autoPict="0">
                <anchor moveWithCells="1">
                  <from>
                    <xdr:col>11</xdr:col>
                    <xdr:colOff>0</xdr:colOff>
                    <xdr:row>54</xdr:row>
                    <xdr:rowOff>0</xdr:rowOff>
                  </from>
                  <to>
                    <xdr:col>12</xdr:col>
                    <xdr:colOff>0</xdr:colOff>
                    <xdr:row>55</xdr:row>
                    <xdr:rowOff>0</xdr:rowOff>
                  </to>
                </anchor>
              </controlPr>
            </control>
          </mc:Choice>
        </mc:AlternateContent>
        <mc:AlternateContent xmlns:mc="http://schemas.openxmlformats.org/markup-compatibility/2006">
          <mc:Choice Requires="x14">
            <control shapeId="1328" r:id="rId131" name="Check Box 304">
              <controlPr defaultSize="0" autoFill="0" autoLine="0" autoPict="0">
                <anchor moveWithCells="1">
                  <from>
                    <xdr:col>11</xdr:col>
                    <xdr:colOff>0</xdr:colOff>
                    <xdr:row>55</xdr:row>
                    <xdr:rowOff>0</xdr:rowOff>
                  </from>
                  <to>
                    <xdr:col>12</xdr:col>
                    <xdr:colOff>0</xdr:colOff>
                    <xdr:row>56</xdr:row>
                    <xdr:rowOff>0</xdr:rowOff>
                  </to>
                </anchor>
              </controlPr>
            </control>
          </mc:Choice>
        </mc:AlternateContent>
        <mc:AlternateContent xmlns:mc="http://schemas.openxmlformats.org/markup-compatibility/2006">
          <mc:Choice Requires="x14">
            <control shapeId="1329" r:id="rId132" name="Check Box 305">
              <controlPr defaultSize="0" autoFill="0" autoLine="0" autoPict="0">
                <anchor moveWithCells="1">
                  <from>
                    <xdr:col>11</xdr:col>
                    <xdr:colOff>0</xdr:colOff>
                    <xdr:row>81</xdr:row>
                    <xdr:rowOff>0</xdr:rowOff>
                  </from>
                  <to>
                    <xdr:col>12</xdr:col>
                    <xdr:colOff>0</xdr:colOff>
                    <xdr:row>82</xdr:row>
                    <xdr:rowOff>0</xdr:rowOff>
                  </to>
                </anchor>
              </controlPr>
            </control>
          </mc:Choice>
        </mc:AlternateContent>
        <mc:AlternateContent xmlns:mc="http://schemas.openxmlformats.org/markup-compatibility/2006">
          <mc:Choice Requires="x14">
            <control shapeId="1353" r:id="rId133" name="Check Box 329">
              <controlPr defaultSize="0" autoFill="0" autoLine="0" autoPict="0">
                <anchor moveWithCells="1">
                  <from>
                    <xdr:col>5</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1354" r:id="rId134" name="Check Box 330">
              <controlPr defaultSize="0" autoFill="0" autoLine="0" autoPict="0">
                <anchor moveWithCells="1">
                  <from>
                    <xdr:col>8</xdr:col>
                    <xdr:colOff>0</xdr:colOff>
                    <xdr:row>29</xdr:row>
                    <xdr:rowOff>0</xdr:rowOff>
                  </from>
                  <to>
                    <xdr:col>9</xdr:col>
                    <xdr:colOff>0</xdr:colOff>
                    <xdr:row>30</xdr:row>
                    <xdr:rowOff>0</xdr:rowOff>
                  </to>
                </anchor>
              </controlPr>
            </control>
          </mc:Choice>
        </mc:AlternateContent>
        <mc:AlternateContent xmlns:mc="http://schemas.openxmlformats.org/markup-compatibility/2006">
          <mc:Choice Requires="x14">
            <control shapeId="1355" r:id="rId135" name="Check Box 331">
              <controlPr defaultSize="0" autoFill="0" autoLine="0" autoPict="0">
                <anchor moveWithCells="1">
                  <from>
                    <xdr:col>11</xdr:col>
                    <xdr:colOff>0</xdr:colOff>
                    <xdr:row>29</xdr:row>
                    <xdr:rowOff>0</xdr:rowOff>
                  </from>
                  <to>
                    <xdr:col>12</xdr:col>
                    <xdr:colOff>0</xdr:colOff>
                    <xdr:row>30</xdr:row>
                    <xdr:rowOff>0</xdr:rowOff>
                  </to>
                </anchor>
              </controlPr>
            </control>
          </mc:Choice>
        </mc:AlternateContent>
        <mc:AlternateContent xmlns:mc="http://schemas.openxmlformats.org/markup-compatibility/2006">
          <mc:Choice Requires="x14">
            <control shapeId="1356" r:id="rId136" name="Check Box 332">
              <controlPr defaultSize="0" autoFill="0" autoLine="0" autoPict="0">
                <anchor mov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1357" r:id="rId137" name="Check Box 333">
              <controlPr defaultSize="0" autoFill="0" autoLine="0" autoPict="0">
                <anchor moveWithCells="1">
                  <from>
                    <xdr:col>8</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1358" r:id="rId138" name="Check Box 334">
              <controlPr defaultSize="0" autoFill="0" autoLine="0" autoPict="0">
                <anchor moveWithCells="1">
                  <from>
                    <xdr:col>11</xdr:col>
                    <xdr:colOff>0</xdr:colOff>
                    <xdr:row>10</xdr:row>
                    <xdr:rowOff>0</xdr:rowOff>
                  </from>
                  <to>
                    <xdr:col>12</xdr:col>
                    <xdr:colOff>0</xdr:colOff>
                    <xdr:row>11</xdr:row>
                    <xdr:rowOff>0</xdr:rowOff>
                  </to>
                </anchor>
              </controlPr>
            </control>
          </mc:Choice>
        </mc:AlternateContent>
        <mc:AlternateContent xmlns:mc="http://schemas.openxmlformats.org/markup-compatibility/2006">
          <mc:Choice Requires="x14">
            <control shapeId="1361" r:id="rId139" name="Check Box 337">
              <controlPr defaultSize="0" autoFill="0" autoLine="0" autoPict="0">
                <anchor moveWithCells="1">
                  <from>
                    <xdr:col>5</xdr:col>
                    <xdr:colOff>0</xdr:colOff>
                    <xdr:row>33</xdr:row>
                    <xdr:rowOff>0</xdr:rowOff>
                  </from>
                  <to>
                    <xdr:col>6</xdr:col>
                    <xdr:colOff>0</xdr:colOff>
                    <xdr:row>34</xdr:row>
                    <xdr:rowOff>0</xdr:rowOff>
                  </to>
                </anchor>
              </controlPr>
            </control>
          </mc:Choice>
        </mc:AlternateContent>
        <mc:AlternateContent xmlns:mc="http://schemas.openxmlformats.org/markup-compatibility/2006">
          <mc:Choice Requires="x14">
            <control shapeId="1362" r:id="rId140" name="Check Box 338">
              <controlPr defaultSize="0" autoFill="0" autoLine="0" autoPict="0">
                <anchor moveWithCells="1">
                  <from>
                    <xdr:col>8</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1363" r:id="rId141" name="Check Box 339">
              <controlPr defaultSize="0" autoFill="0" autoLine="0" autoPict="0">
                <anchor moveWithCells="1">
                  <from>
                    <xdr:col>11</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1365" r:id="rId142" name="Check Box 341">
              <controlPr defaultSize="0" autoFill="0" autoLine="0" autoPict="0">
                <anchor moveWithCells="1">
                  <from>
                    <xdr:col>11</xdr:col>
                    <xdr:colOff>0</xdr:colOff>
                    <xdr:row>59</xdr:row>
                    <xdr:rowOff>0</xdr:rowOff>
                  </from>
                  <to>
                    <xdr:col>12</xdr:col>
                    <xdr:colOff>0</xdr:colOff>
                    <xdr:row>60</xdr:row>
                    <xdr:rowOff>0</xdr:rowOff>
                  </to>
                </anchor>
              </controlPr>
            </control>
          </mc:Choice>
        </mc:AlternateContent>
        <mc:AlternateContent xmlns:mc="http://schemas.openxmlformats.org/markup-compatibility/2006">
          <mc:Choice Requires="x14">
            <control shapeId="1369" r:id="rId143" name="Check Box 345">
              <controlPr defaultSize="0" autoFill="0" autoLine="0" autoPict="0">
                <anchor moveWithCells="1">
                  <from>
                    <xdr:col>11</xdr:col>
                    <xdr:colOff>0</xdr:colOff>
                    <xdr:row>60</xdr:row>
                    <xdr:rowOff>0</xdr:rowOff>
                  </from>
                  <to>
                    <xdr:col>12</xdr:col>
                    <xdr:colOff>0</xdr:colOff>
                    <xdr:row>61</xdr:row>
                    <xdr:rowOff>0</xdr:rowOff>
                  </to>
                </anchor>
              </controlPr>
            </control>
          </mc:Choice>
        </mc:AlternateContent>
        <mc:AlternateContent xmlns:mc="http://schemas.openxmlformats.org/markup-compatibility/2006">
          <mc:Choice Requires="x14">
            <control shapeId="1370" r:id="rId144" name="Check Box 346">
              <controlPr defaultSize="0" autoFill="0" autoLine="0" autoPict="0">
                <anchor moveWithCells="1">
                  <from>
                    <xdr:col>11</xdr:col>
                    <xdr:colOff>0</xdr:colOff>
                    <xdr:row>61</xdr:row>
                    <xdr:rowOff>0</xdr:rowOff>
                  </from>
                  <to>
                    <xdr:col>12</xdr:col>
                    <xdr:colOff>0</xdr:colOff>
                    <xdr:row>62</xdr:row>
                    <xdr:rowOff>0</xdr:rowOff>
                  </to>
                </anchor>
              </controlPr>
            </control>
          </mc:Choice>
        </mc:AlternateContent>
        <mc:AlternateContent xmlns:mc="http://schemas.openxmlformats.org/markup-compatibility/2006">
          <mc:Choice Requires="x14">
            <control shapeId="1371" r:id="rId145" name="Check Box 347">
              <controlPr defaultSize="0" autoFill="0" autoLine="0" autoPict="0">
                <anchor moveWithCells="1">
                  <from>
                    <xdr:col>11</xdr:col>
                    <xdr:colOff>0</xdr:colOff>
                    <xdr:row>62</xdr:row>
                    <xdr:rowOff>0</xdr:rowOff>
                  </from>
                  <to>
                    <xdr:col>12</xdr:col>
                    <xdr:colOff>0</xdr:colOff>
                    <xdr:row>63</xdr:row>
                    <xdr:rowOff>0</xdr:rowOff>
                  </to>
                </anchor>
              </controlPr>
            </control>
          </mc:Choice>
        </mc:AlternateContent>
        <mc:AlternateContent xmlns:mc="http://schemas.openxmlformats.org/markup-compatibility/2006">
          <mc:Choice Requires="x14">
            <control shapeId="1372" r:id="rId146" name="Check Box 348">
              <controlPr defaultSize="0" autoFill="0" autoLine="0" autoPict="0">
                <anchor moveWithCells="1">
                  <from>
                    <xdr:col>11</xdr:col>
                    <xdr:colOff>0</xdr:colOff>
                    <xdr:row>63</xdr:row>
                    <xdr:rowOff>0</xdr:rowOff>
                  </from>
                  <to>
                    <xdr:col>12</xdr:col>
                    <xdr:colOff>0</xdr:colOff>
                    <xdr:row>64</xdr:row>
                    <xdr:rowOff>0</xdr:rowOff>
                  </to>
                </anchor>
              </controlPr>
            </control>
          </mc:Choice>
        </mc:AlternateContent>
        <mc:AlternateContent xmlns:mc="http://schemas.openxmlformats.org/markup-compatibility/2006">
          <mc:Choice Requires="x14">
            <control shapeId="1373" r:id="rId147" name="Check Box 349">
              <controlPr defaultSize="0" autoFill="0" autoLine="0" autoPict="0">
                <anchor moveWithCells="1">
                  <from>
                    <xdr:col>11</xdr:col>
                    <xdr:colOff>0</xdr:colOff>
                    <xdr:row>64</xdr:row>
                    <xdr:rowOff>0</xdr:rowOff>
                  </from>
                  <to>
                    <xdr:col>12</xdr:col>
                    <xdr:colOff>0</xdr:colOff>
                    <xdr:row>65</xdr:row>
                    <xdr:rowOff>0</xdr:rowOff>
                  </to>
                </anchor>
              </controlPr>
            </control>
          </mc:Choice>
        </mc:AlternateContent>
        <mc:AlternateContent xmlns:mc="http://schemas.openxmlformats.org/markup-compatibility/2006">
          <mc:Choice Requires="x14">
            <control shapeId="1374" r:id="rId148" name="Check Box 350">
              <controlPr defaultSize="0" autoFill="0" autoLine="0" autoPict="0">
                <anchor moveWithCells="1">
                  <from>
                    <xdr:col>11</xdr:col>
                    <xdr:colOff>0</xdr:colOff>
                    <xdr:row>65</xdr:row>
                    <xdr:rowOff>0</xdr:rowOff>
                  </from>
                  <to>
                    <xdr:col>12</xdr:col>
                    <xdr:colOff>0</xdr:colOff>
                    <xdr:row>66</xdr:row>
                    <xdr:rowOff>0</xdr:rowOff>
                  </to>
                </anchor>
              </controlPr>
            </control>
          </mc:Choice>
        </mc:AlternateContent>
        <mc:AlternateContent xmlns:mc="http://schemas.openxmlformats.org/markup-compatibility/2006">
          <mc:Choice Requires="x14">
            <control shapeId="1375" r:id="rId149" name="Check Box 351">
              <controlPr defaultSize="0" autoFill="0" autoLine="0" autoPict="0">
                <anchor moveWithCells="1">
                  <from>
                    <xdr:col>11</xdr:col>
                    <xdr:colOff>0</xdr:colOff>
                    <xdr:row>66</xdr:row>
                    <xdr:rowOff>0</xdr:rowOff>
                  </from>
                  <to>
                    <xdr:col>12</xdr:col>
                    <xdr:colOff>0</xdr:colOff>
                    <xdr:row>67</xdr:row>
                    <xdr:rowOff>0</xdr:rowOff>
                  </to>
                </anchor>
              </controlPr>
            </control>
          </mc:Choice>
        </mc:AlternateContent>
        <mc:AlternateContent xmlns:mc="http://schemas.openxmlformats.org/markup-compatibility/2006">
          <mc:Choice Requires="x14">
            <control shapeId="1376" r:id="rId150" name="Check Box 352">
              <controlPr defaultSize="0" autoFill="0" autoLine="0" autoPict="0">
                <anchor moveWithCells="1">
                  <from>
                    <xdr:col>11</xdr:col>
                    <xdr:colOff>0</xdr:colOff>
                    <xdr:row>67</xdr:row>
                    <xdr:rowOff>0</xdr:rowOff>
                  </from>
                  <to>
                    <xdr:col>12</xdr:col>
                    <xdr:colOff>0</xdr:colOff>
                    <xdr:row>68</xdr:row>
                    <xdr:rowOff>0</xdr:rowOff>
                  </to>
                </anchor>
              </controlPr>
            </control>
          </mc:Choice>
        </mc:AlternateContent>
        <mc:AlternateContent xmlns:mc="http://schemas.openxmlformats.org/markup-compatibility/2006">
          <mc:Choice Requires="x14">
            <control shapeId="1377" r:id="rId151" name="Check Box 353">
              <controlPr defaultSize="0" autoFill="0" autoLine="0" autoPict="0">
                <anchor moveWithCells="1">
                  <from>
                    <xdr:col>11</xdr:col>
                    <xdr:colOff>0</xdr:colOff>
                    <xdr:row>68</xdr:row>
                    <xdr:rowOff>0</xdr:rowOff>
                  </from>
                  <to>
                    <xdr:col>12</xdr:col>
                    <xdr:colOff>0</xdr:colOff>
                    <xdr:row>69</xdr:row>
                    <xdr:rowOff>0</xdr:rowOff>
                  </to>
                </anchor>
              </controlPr>
            </control>
          </mc:Choice>
        </mc:AlternateContent>
        <mc:AlternateContent xmlns:mc="http://schemas.openxmlformats.org/markup-compatibility/2006">
          <mc:Choice Requires="x14">
            <control shapeId="1378" r:id="rId152" name="Check Box 354">
              <controlPr defaultSize="0" autoFill="0" autoLine="0" autoPict="0">
                <anchor moveWithCells="1">
                  <from>
                    <xdr:col>11</xdr:col>
                    <xdr:colOff>0</xdr:colOff>
                    <xdr:row>69</xdr:row>
                    <xdr:rowOff>0</xdr:rowOff>
                  </from>
                  <to>
                    <xdr:col>12</xdr:col>
                    <xdr:colOff>0</xdr:colOff>
                    <xdr:row>70</xdr:row>
                    <xdr:rowOff>0</xdr:rowOff>
                  </to>
                </anchor>
              </controlPr>
            </control>
          </mc:Choice>
        </mc:AlternateContent>
        <mc:AlternateContent xmlns:mc="http://schemas.openxmlformats.org/markup-compatibility/2006">
          <mc:Choice Requires="x14">
            <control shapeId="1379" r:id="rId153" name="Check Box 355">
              <controlPr defaultSize="0" autoFill="0" autoLine="0" autoPict="0">
                <anchor moveWithCells="1">
                  <from>
                    <xdr:col>11</xdr:col>
                    <xdr:colOff>0</xdr:colOff>
                    <xdr:row>70</xdr:row>
                    <xdr:rowOff>0</xdr:rowOff>
                  </from>
                  <to>
                    <xdr:col>12</xdr:col>
                    <xdr:colOff>0</xdr:colOff>
                    <xdr:row>71</xdr:row>
                    <xdr:rowOff>0</xdr:rowOff>
                  </to>
                </anchor>
              </controlPr>
            </control>
          </mc:Choice>
        </mc:AlternateContent>
        <mc:AlternateContent xmlns:mc="http://schemas.openxmlformats.org/markup-compatibility/2006">
          <mc:Choice Requires="x14">
            <control shapeId="1380" r:id="rId154" name="Check Box 356">
              <controlPr defaultSize="0" autoFill="0" autoLine="0" autoPict="0">
                <anchor moveWithCells="1">
                  <from>
                    <xdr:col>11</xdr:col>
                    <xdr:colOff>0</xdr:colOff>
                    <xdr:row>71</xdr:row>
                    <xdr:rowOff>0</xdr:rowOff>
                  </from>
                  <to>
                    <xdr:col>12</xdr:col>
                    <xdr:colOff>0</xdr:colOff>
                    <xdr:row>72</xdr:row>
                    <xdr:rowOff>0</xdr:rowOff>
                  </to>
                </anchor>
              </controlPr>
            </control>
          </mc:Choice>
        </mc:AlternateContent>
        <mc:AlternateContent xmlns:mc="http://schemas.openxmlformats.org/markup-compatibility/2006">
          <mc:Choice Requires="x14">
            <control shapeId="1381" r:id="rId155" name="Check Box 357">
              <controlPr defaultSize="0" autoFill="0" autoLine="0" autoPict="0">
                <anchor moveWithCells="1">
                  <from>
                    <xdr:col>11</xdr:col>
                    <xdr:colOff>0</xdr:colOff>
                    <xdr:row>72</xdr:row>
                    <xdr:rowOff>0</xdr:rowOff>
                  </from>
                  <to>
                    <xdr:col>12</xdr:col>
                    <xdr:colOff>0</xdr:colOff>
                    <xdr:row>73</xdr:row>
                    <xdr:rowOff>0</xdr:rowOff>
                  </to>
                </anchor>
              </controlPr>
            </control>
          </mc:Choice>
        </mc:AlternateContent>
        <mc:AlternateContent xmlns:mc="http://schemas.openxmlformats.org/markup-compatibility/2006">
          <mc:Choice Requires="x14">
            <control shapeId="1382" r:id="rId156" name="Check Box 358">
              <controlPr defaultSize="0" autoFill="0" autoLine="0" autoPict="0">
                <anchor moveWithCells="1">
                  <from>
                    <xdr:col>11</xdr:col>
                    <xdr:colOff>0</xdr:colOff>
                    <xdr:row>73</xdr:row>
                    <xdr:rowOff>0</xdr:rowOff>
                  </from>
                  <to>
                    <xdr:col>12</xdr:col>
                    <xdr:colOff>0</xdr:colOff>
                    <xdr:row>74</xdr:row>
                    <xdr:rowOff>0</xdr:rowOff>
                  </to>
                </anchor>
              </controlPr>
            </control>
          </mc:Choice>
        </mc:AlternateContent>
        <mc:AlternateContent xmlns:mc="http://schemas.openxmlformats.org/markup-compatibility/2006">
          <mc:Choice Requires="x14">
            <control shapeId="1383" r:id="rId157" name="Check Box 359">
              <controlPr defaultSize="0" autoFill="0" autoLine="0" autoPict="0">
                <anchor moveWithCells="1">
                  <from>
                    <xdr:col>11</xdr:col>
                    <xdr:colOff>0</xdr:colOff>
                    <xdr:row>74</xdr:row>
                    <xdr:rowOff>0</xdr:rowOff>
                  </from>
                  <to>
                    <xdr:col>12</xdr:col>
                    <xdr:colOff>0</xdr:colOff>
                    <xdr:row>75</xdr:row>
                    <xdr:rowOff>0</xdr:rowOff>
                  </to>
                </anchor>
              </controlPr>
            </control>
          </mc:Choice>
        </mc:AlternateContent>
        <mc:AlternateContent xmlns:mc="http://schemas.openxmlformats.org/markup-compatibility/2006">
          <mc:Choice Requires="x14">
            <control shapeId="1384" r:id="rId158" name="Check Box 360">
              <controlPr defaultSize="0" autoFill="0" autoLine="0" autoPict="0">
                <anchor moveWithCells="1">
                  <from>
                    <xdr:col>11</xdr:col>
                    <xdr:colOff>0</xdr:colOff>
                    <xdr:row>75</xdr:row>
                    <xdr:rowOff>0</xdr:rowOff>
                  </from>
                  <to>
                    <xdr:col>12</xdr:col>
                    <xdr:colOff>0</xdr:colOff>
                    <xdr:row>76</xdr:row>
                    <xdr:rowOff>0</xdr:rowOff>
                  </to>
                </anchor>
              </controlPr>
            </control>
          </mc:Choice>
        </mc:AlternateContent>
        <mc:AlternateContent xmlns:mc="http://schemas.openxmlformats.org/markup-compatibility/2006">
          <mc:Choice Requires="x14">
            <control shapeId="1385" r:id="rId159" name="Check Box 361">
              <controlPr defaultSize="0" autoFill="0" autoLine="0" autoPict="0">
                <anchor moveWithCells="1">
                  <from>
                    <xdr:col>11</xdr:col>
                    <xdr:colOff>0</xdr:colOff>
                    <xdr:row>76</xdr:row>
                    <xdr:rowOff>0</xdr:rowOff>
                  </from>
                  <to>
                    <xdr:col>12</xdr:col>
                    <xdr:colOff>0</xdr:colOff>
                    <xdr:row>77</xdr:row>
                    <xdr:rowOff>0</xdr:rowOff>
                  </to>
                </anchor>
              </controlPr>
            </control>
          </mc:Choice>
        </mc:AlternateContent>
        <mc:AlternateContent xmlns:mc="http://schemas.openxmlformats.org/markup-compatibility/2006">
          <mc:Choice Requires="x14">
            <control shapeId="1386" r:id="rId160" name="Check Box 362">
              <controlPr defaultSize="0" autoFill="0" autoLine="0" autoPict="0">
                <anchor moveWithCells="1">
                  <from>
                    <xdr:col>11</xdr:col>
                    <xdr:colOff>0</xdr:colOff>
                    <xdr:row>77</xdr:row>
                    <xdr:rowOff>0</xdr:rowOff>
                  </from>
                  <to>
                    <xdr:col>12</xdr:col>
                    <xdr:colOff>0</xdr:colOff>
                    <xdr:row>78</xdr:row>
                    <xdr:rowOff>0</xdr:rowOff>
                  </to>
                </anchor>
              </controlPr>
            </control>
          </mc:Choice>
        </mc:AlternateContent>
        <mc:AlternateContent xmlns:mc="http://schemas.openxmlformats.org/markup-compatibility/2006">
          <mc:Choice Requires="x14">
            <control shapeId="1387" r:id="rId161" name="Check Box 363">
              <controlPr defaultSize="0" autoFill="0" autoLine="0" autoPict="0">
                <anchor moveWithCells="1">
                  <from>
                    <xdr:col>11</xdr:col>
                    <xdr:colOff>0</xdr:colOff>
                    <xdr:row>78</xdr:row>
                    <xdr:rowOff>0</xdr:rowOff>
                  </from>
                  <to>
                    <xdr:col>12</xdr:col>
                    <xdr:colOff>0</xdr:colOff>
                    <xdr:row>79</xdr:row>
                    <xdr:rowOff>0</xdr:rowOff>
                  </to>
                </anchor>
              </controlPr>
            </control>
          </mc:Choice>
        </mc:AlternateContent>
        <mc:AlternateContent xmlns:mc="http://schemas.openxmlformats.org/markup-compatibility/2006">
          <mc:Choice Requires="x14">
            <control shapeId="1388" r:id="rId162" name="Check Box 364">
              <controlPr defaultSize="0" autoFill="0" autoLine="0" autoPict="0">
                <anchor moveWithCells="1">
                  <from>
                    <xdr:col>8</xdr:col>
                    <xdr:colOff>0</xdr:colOff>
                    <xdr:row>59</xdr:row>
                    <xdr:rowOff>0</xdr:rowOff>
                  </from>
                  <to>
                    <xdr:col>9</xdr:col>
                    <xdr:colOff>0</xdr:colOff>
                    <xdr:row>60</xdr:row>
                    <xdr:rowOff>0</xdr:rowOff>
                  </to>
                </anchor>
              </controlPr>
            </control>
          </mc:Choice>
        </mc:AlternateContent>
        <mc:AlternateContent xmlns:mc="http://schemas.openxmlformats.org/markup-compatibility/2006">
          <mc:Choice Requires="x14">
            <control shapeId="1389" r:id="rId163" name="Check Box 365">
              <controlPr defaultSize="0" autoFill="0" autoLine="0" autoPict="0">
                <anchor moveWithCells="1">
                  <from>
                    <xdr:col>8</xdr:col>
                    <xdr:colOff>0</xdr:colOff>
                    <xdr:row>60</xdr:row>
                    <xdr:rowOff>0</xdr:rowOff>
                  </from>
                  <to>
                    <xdr:col>9</xdr:col>
                    <xdr:colOff>0</xdr:colOff>
                    <xdr:row>61</xdr:row>
                    <xdr:rowOff>0</xdr:rowOff>
                  </to>
                </anchor>
              </controlPr>
            </control>
          </mc:Choice>
        </mc:AlternateContent>
        <mc:AlternateContent xmlns:mc="http://schemas.openxmlformats.org/markup-compatibility/2006">
          <mc:Choice Requires="x14">
            <control shapeId="1390" r:id="rId164" name="Check Box 366">
              <controlPr defaultSize="0" autoFill="0" autoLine="0" autoPict="0">
                <anchor moveWithCells="1">
                  <from>
                    <xdr:col>8</xdr:col>
                    <xdr:colOff>0</xdr:colOff>
                    <xdr:row>61</xdr:row>
                    <xdr:rowOff>0</xdr:rowOff>
                  </from>
                  <to>
                    <xdr:col>9</xdr:col>
                    <xdr:colOff>0</xdr:colOff>
                    <xdr:row>62</xdr:row>
                    <xdr:rowOff>0</xdr:rowOff>
                  </to>
                </anchor>
              </controlPr>
            </control>
          </mc:Choice>
        </mc:AlternateContent>
        <mc:AlternateContent xmlns:mc="http://schemas.openxmlformats.org/markup-compatibility/2006">
          <mc:Choice Requires="x14">
            <control shapeId="1391" r:id="rId165" name="Check Box 367">
              <controlPr defaultSize="0" autoFill="0" autoLine="0" autoPict="0">
                <anchor moveWithCells="1">
                  <from>
                    <xdr:col>8</xdr:col>
                    <xdr:colOff>0</xdr:colOff>
                    <xdr:row>62</xdr:row>
                    <xdr:rowOff>0</xdr:rowOff>
                  </from>
                  <to>
                    <xdr:col>9</xdr:col>
                    <xdr:colOff>0</xdr:colOff>
                    <xdr:row>63</xdr:row>
                    <xdr:rowOff>0</xdr:rowOff>
                  </to>
                </anchor>
              </controlPr>
            </control>
          </mc:Choice>
        </mc:AlternateContent>
        <mc:AlternateContent xmlns:mc="http://schemas.openxmlformats.org/markup-compatibility/2006">
          <mc:Choice Requires="x14">
            <control shapeId="1392" r:id="rId166" name="Check Box 368">
              <controlPr defaultSize="0" autoFill="0" autoLine="0" autoPict="0">
                <anchor moveWithCells="1">
                  <from>
                    <xdr:col>8</xdr:col>
                    <xdr:colOff>0</xdr:colOff>
                    <xdr:row>63</xdr:row>
                    <xdr:rowOff>0</xdr:rowOff>
                  </from>
                  <to>
                    <xdr:col>9</xdr:col>
                    <xdr:colOff>0</xdr:colOff>
                    <xdr:row>64</xdr:row>
                    <xdr:rowOff>0</xdr:rowOff>
                  </to>
                </anchor>
              </controlPr>
            </control>
          </mc:Choice>
        </mc:AlternateContent>
        <mc:AlternateContent xmlns:mc="http://schemas.openxmlformats.org/markup-compatibility/2006">
          <mc:Choice Requires="x14">
            <control shapeId="1393" r:id="rId167" name="Check Box 369">
              <controlPr defaultSize="0" autoFill="0" autoLine="0" autoPict="0">
                <anchor moveWithCells="1">
                  <from>
                    <xdr:col>8</xdr:col>
                    <xdr:colOff>0</xdr:colOff>
                    <xdr:row>64</xdr:row>
                    <xdr:rowOff>0</xdr:rowOff>
                  </from>
                  <to>
                    <xdr:col>9</xdr:col>
                    <xdr:colOff>0</xdr:colOff>
                    <xdr:row>65</xdr:row>
                    <xdr:rowOff>0</xdr:rowOff>
                  </to>
                </anchor>
              </controlPr>
            </control>
          </mc:Choice>
        </mc:AlternateContent>
        <mc:AlternateContent xmlns:mc="http://schemas.openxmlformats.org/markup-compatibility/2006">
          <mc:Choice Requires="x14">
            <control shapeId="1394" r:id="rId168" name="Check Box 370">
              <controlPr defaultSize="0" autoFill="0" autoLine="0" autoPict="0">
                <anchor moveWithCells="1">
                  <from>
                    <xdr:col>8</xdr:col>
                    <xdr:colOff>0</xdr:colOff>
                    <xdr:row>65</xdr:row>
                    <xdr:rowOff>0</xdr:rowOff>
                  </from>
                  <to>
                    <xdr:col>9</xdr:col>
                    <xdr:colOff>0</xdr:colOff>
                    <xdr:row>66</xdr:row>
                    <xdr:rowOff>0</xdr:rowOff>
                  </to>
                </anchor>
              </controlPr>
            </control>
          </mc:Choice>
        </mc:AlternateContent>
        <mc:AlternateContent xmlns:mc="http://schemas.openxmlformats.org/markup-compatibility/2006">
          <mc:Choice Requires="x14">
            <control shapeId="1395" r:id="rId169" name="Check Box 371">
              <controlPr defaultSize="0" autoFill="0" autoLine="0" autoPict="0">
                <anchor moveWithCells="1">
                  <from>
                    <xdr:col>8</xdr:col>
                    <xdr:colOff>0</xdr:colOff>
                    <xdr:row>66</xdr:row>
                    <xdr:rowOff>0</xdr:rowOff>
                  </from>
                  <to>
                    <xdr:col>9</xdr:col>
                    <xdr:colOff>0</xdr:colOff>
                    <xdr:row>67</xdr:row>
                    <xdr:rowOff>0</xdr:rowOff>
                  </to>
                </anchor>
              </controlPr>
            </control>
          </mc:Choice>
        </mc:AlternateContent>
        <mc:AlternateContent xmlns:mc="http://schemas.openxmlformats.org/markup-compatibility/2006">
          <mc:Choice Requires="x14">
            <control shapeId="1396" r:id="rId170" name="Check Box 372">
              <controlPr defaultSize="0" autoFill="0" autoLine="0" autoPict="0">
                <anchor moveWithCells="1">
                  <from>
                    <xdr:col>8</xdr:col>
                    <xdr:colOff>0</xdr:colOff>
                    <xdr:row>67</xdr:row>
                    <xdr:rowOff>0</xdr:rowOff>
                  </from>
                  <to>
                    <xdr:col>9</xdr:col>
                    <xdr:colOff>0</xdr:colOff>
                    <xdr:row>68</xdr:row>
                    <xdr:rowOff>0</xdr:rowOff>
                  </to>
                </anchor>
              </controlPr>
            </control>
          </mc:Choice>
        </mc:AlternateContent>
        <mc:AlternateContent xmlns:mc="http://schemas.openxmlformats.org/markup-compatibility/2006">
          <mc:Choice Requires="x14">
            <control shapeId="1397" r:id="rId171" name="Check Box 373">
              <controlPr defaultSize="0" autoFill="0" autoLine="0" autoPict="0">
                <anchor moveWithCells="1">
                  <from>
                    <xdr:col>8</xdr:col>
                    <xdr:colOff>0</xdr:colOff>
                    <xdr:row>68</xdr:row>
                    <xdr:rowOff>0</xdr:rowOff>
                  </from>
                  <to>
                    <xdr:col>9</xdr:col>
                    <xdr:colOff>0</xdr:colOff>
                    <xdr:row>69</xdr:row>
                    <xdr:rowOff>0</xdr:rowOff>
                  </to>
                </anchor>
              </controlPr>
            </control>
          </mc:Choice>
        </mc:AlternateContent>
        <mc:AlternateContent xmlns:mc="http://schemas.openxmlformats.org/markup-compatibility/2006">
          <mc:Choice Requires="x14">
            <control shapeId="1398" r:id="rId172" name="Check Box 374">
              <controlPr defaultSize="0" autoFill="0" autoLine="0" autoPict="0">
                <anchor moveWithCells="1">
                  <from>
                    <xdr:col>8</xdr:col>
                    <xdr:colOff>0</xdr:colOff>
                    <xdr:row>69</xdr:row>
                    <xdr:rowOff>0</xdr:rowOff>
                  </from>
                  <to>
                    <xdr:col>9</xdr:col>
                    <xdr:colOff>0</xdr:colOff>
                    <xdr:row>70</xdr:row>
                    <xdr:rowOff>0</xdr:rowOff>
                  </to>
                </anchor>
              </controlPr>
            </control>
          </mc:Choice>
        </mc:AlternateContent>
        <mc:AlternateContent xmlns:mc="http://schemas.openxmlformats.org/markup-compatibility/2006">
          <mc:Choice Requires="x14">
            <control shapeId="1399" r:id="rId173" name="Check Box 375">
              <controlPr defaultSize="0" autoFill="0" autoLine="0" autoPict="0">
                <anchor moveWithCells="1">
                  <from>
                    <xdr:col>8</xdr:col>
                    <xdr:colOff>0</xdr:colOff>
                    <xdr:row>70</xdr:row>
                    <xdr:rowOff>0</xdr:rowOff>
                  </from>
                  <to>
                    <xdr:col>9</xdr:col>
                    <xdr:colOff>0</xdr:colOff>
                    <xdr:row>71</xdr:row>
                    <xdr:rowOff>0</xdr:rowOff>
                  </to>
                </anchor>
              </controlPr>
            </control>
          </mc:Choice>
        </mc:AlternateContent>
        <mc:AlternateContent xmlns:mc="http://schemas.openxmlformats.org/markup-compatibility/2006">
          <mc:Choice Requires="x14">
            <control shapeId="1400" r:id="rId174" name="Check Box 376">
              <controlPr defaultSize="0" autoFill="0" autoLine="0" autoPict="0">
                <anchor moveWithCells="1">
                  <from>
                    <xdr:col>8</xdr:col>
                    <xdr:colOff>0</xdr:colOff>
                    <xdr:row>71</xdr:row>
                    <xdr:rowOff>0</xdr:rowOff>
                  </from>
                  <to>
                    <xdr:col>9</xdr:col>
                    <xdr:colOff>0</xdr:colOff>
                    <xdr:row>72</xdr:row>
                    <xdr:rowOff>0</xdr:rowOff>
                  </to>
                </anchor>
              </controlPr>
            </control>
          </mc:Choice>
        </mc:AlternateContent>
        <mc:AlternateContent xmlns:mc="http://schemas.openxmlformats.org/markup-compatibility/2006">
          <mc:Choice Requires="x14">
            <control shapeId="1401" r:id="rId175" name="Check Box 377">
              <controlPr defaultSize="0" autoFill="0" autoLine="0" autoPict="0">
                <anchor moveWithCells="1">
                  <from>
                    <xdr:col>8</xdr:col>
                    <xdr:colOff>0</xdr:colOff>
                    <xdr:row>72</xdr:row>
                    <xdr:rowOff>0</xdr:rowOff>
                  </from>
                  <to>
                    <xdr:col>9</xdr:col>
                    <xdr:colOff>0</xdr:colOff>
                    <xdr:row>73</xdr:row>
                    <xdr:rowOff>0</xdr:rowOff>
                  </to>
                </anchor>
              </controlPr>
            </control>
          </mc:Choice>
        </mc:AlternateContent>
        <mc:AlternateContent xmlns:mc="http://schemas.openxmlformats.org/markup-compatibility/2006">
          <mc:Choice Requires="x14">
            <control shapeId="1402" r:id="rId176" name="Check Box 378">
              <controlPr defaultSize="0" autoFill="0" autoLine="0" autoPict="0">
                <anchor moveWithCells="1">
                  <from>
                    <xdr:col>8</xdr:col>
                    <xdr:colOff>0</xdr:colOff>
                    <xdr:row>73</xdr:row>
                    <xdr:rowOff>0</xdr:rowOff>
                  </from>
                  <to>
                    <xdr:col>9</xdr:col>
                    <xdr:colOff>0</xdr:colOff>
                    <xdr:row>74</xdr:row>
                    <xdr:rowOff>0</xdr:rowOff>
                  </to>
                </anchor>
              </controlPr>
            </control>
          </mc:Choice>
        </mc:AlternateContent>
        <mc:AlternateContent xmlns:mc="http://schemas.openxmlformats.org/markup-compatibility/2006">
          <mc:Choice Requires="x14">
            <control shapeId="1403" r:id="rId177" name="Check Box 379">
              <controlPr defaultSize="0" autoFill="0" autoLine="0" autoPict="0">
                <anchor moveWithCells="1">
                  <from>
                    <xdr:col>8</xdr:col>
                    <xdr:colOff>0</xdr:colOff>
                    <xdr:row>74</xdr:row>
                    <xdr:rowOff>0</xdr:rowOff>
                  </from>
                  <to>
                    <xdr:col>9</xdr:col>
                    <xdr:colOff>0</xdr:colOff>
                    <xdr:row>75</xdr:row>
                    <xdr:rowOff>0</xdr:rowOff>
                  </to>
                </anchor>
              </controlPr>
            </control>
          </mc:Choice>
        </mc:AlternateContent>
        <mc:AlternateContent xmlns:mc="http://schemas.openxmlformats.org/markup-compatibility/2006">
          <mc:Choice Requires="x14">
            <control shapeId="1404" r:id="rId178" name="Check Box 380">
              <controlPr defaultSize="0" autoFill="0" autoLine="0" autoPict="0">
                <anchor moveWithCells="1">
                  <from>
                    <xdr:col>8</xdr:col>
                    <xdr:colOff>0</xdr:colOff>
                    <xdr:row>75</xdr:row>
                    <xdr:rowOff>0</xdr:rowOff>
                  </from>
                  <to>
                    <xdr:col>9</xdr:col>
                    <xdr:colOff>0</xdr:colOff>
                    <xdr:row>76</xdr:row>
                    <xdr:rowOff>0</xdr:rowOff>
                  </to>
                </anchor>
              </controlPr>
            </control>
          </mc:Choice>
        </mc:AlternateContent>
        <mc:AlternateContent xmlns:mc="http://schemas.openxmlformats.org/markup-compatibility/2006">
          <mc:Choice Requires="x14">
            <control shapeId="1405" r:id="rId179" name="Check Box 381">
              <controlPr defaultSize="0" autoFill="0" autoLine="0" autoPict="0">
                <anchor moveWithCells="1">
                  <from>
                    <xdr:col>8</xdr:col>
                    <xdr:colOff>0</xdr:colOff>
                    <xdr:row>76</xdr:row>
                    <xdr:rowOff>0</xdr:rowOff>
                  </from>
                  <to>
                    <xdr:col>9</xdr:col>
                    <xdr:colOff>0</xdr:colOff>
                    <xdr:row>77</xdr:row>
                    <xdr:rowOff>0</xdr:rowOff>
                  </to>
                </anchor>
              </controlPr>
            </control>
          </mc:Choice>
        </mc:AlternateContent>
        <mc:AlternateContent xmlns:mc="http://schemas.openxmlformats.org/markup-compatibility/2006">
          <mc:Choice Requires="x14">
            <control shapeId="1406" r:id="rId180" name="Check Box 382">
              <controlPr defaultSize="0" autoFill="0" autoLine="0" autoPict="0">
                <anchor moveWithCells="1">
                  <from>
                    <xdr:col>8</xdr:col>
                    <xdr:colOff>0</xdr:colOff>
                    <xdr:row>77</xdr:row>
                    <xdr:rowOff>0</xdr:rowOff>
                  </from>
                  <to>
                    <xdr:col>9</xdr:col>
                    <xdr:colOff>0</xdr:colOff>
                    <xdr:row>78</xdr:row>
                    <xdr:rowOff>0</xdr:rowOff>
                  </to>
                </anchor>
              </controlPr>
            </control>
          </mc:Choice>
        </mc:AlternateContent>
        <mc:AlternateContent xmlns:mc="http://schemas.openxmlformats.org/markup-compatibility/2006">
          <mc:Choice Requires="x14">
            <control shapeId="1407" r:id="rId181" name="Check Box 383">
              <controlPr defaultSize="0" autoFill="0" autoLine="0" autoPict="0">
                <anchor moveWithCells="1">
                  <from>
                    <xdr:col>8</xdr:col>
                    <xdr:colOff>0</xdr:colOff>
                    <xdr:row>78</xdr:row>
                    <xdr:rowOff>0</xdr:rowOff>
                  </from>
                  <to>
                    <xdr:col>9</xdr:col>
                    <xdr:colOff>0</xdr:colOff>
                    <xdr:row>79</xdr:row>
                    <xdr:rowOff>0</xdr:rowOff>
                  </to>
                </anchor>
              </controlPr>
            </control>
          </mc:Choice>
        </mc:AlternateContent>
        <mc:AlternateContent xmlns:mc="http://schemas.openxmlformats.org/markup-compatibility/2006">
          <mc:Choice Requires="x14">
            <control shapeId="1408" r:id="rId182" name="Check Box 384">
              <controlPr defaultSize="0" autoFill="0" autoLine="0" autoPict="0">
                <anchor moveWithCells="1">
                  <from>
                    <xdr:col>5</xdr:col>
                    <xdr:colOff>0</xdr:colOff>
                    <xdr:row>59</xdr:row>
                    <xdr:rowOff>0</xdr:rowOff>
                  </from>
                  <to>
                    <xdr:col>6</xdr:col>
                    <xdr:colOff>0</xdr:colOff>
                    <xdr:row>60</xdr:row>
                    <xdr:rowOff>0</xdr:rowOff>
                  </to>
                </anchor>
              </controlPr>
            </control>
          </mc:Choice>
        </mc:AlternateContent>
        <mc:AlternateContent xmlns:mc="http://schemas.openxmlformats.org/markup-compatibility/2006">
          <mc:Choice Requires="x14">
            <control shapeId="1409" r:id="rId183" name="Check Box 385">
              <controlPr defaultSize="0" autoFill="0" autoLine="0" autoPict="0">
                <anchor moveWithCells="1">
                  <from>
                    <xdr:col>5</xdr:col>
                    <xdr:colOff>0</xdr:colOff>
                    <xdr:row>60</xdr:row>
                    <xdr:rowOff>0</xdr:rowOff>
                  </from>
                  <to>
                    <xdr:col>6</xdr:col>
                    <xdr:colOff>0</xdr:colOff>
                    <xdr:row>61</xdr:row>
                    <xdr:rowOff>0</xdr:rowOff>
                  </to>
                </anchor>
              </controlPr>
            </control>
          </mc:Choice>
        </mc:AlternateContent>
        <mc:AlternateContent xmlns:mc="http://schemas.openxmlformats.org/markup-compatibility/2006">
          <mc:Choice Requires="x14">
            <control shapeId="1410" r:id="rId184" name="Check Box 386">
              <controlPr defaultSize="0" autoFill="0" autoLine="0" autoPict="0">
                <anchor moveWithCells="1">
                  <from>
                    <xdr:col>5</xdr:col>
                    <xdr:colOff>0</xdr:colOff>
                    <xdr:row>61</xdr:row>
                    <xdr:rowOff>0</xdr:rowOff>
                  </from>
                  <to>
                    <xdr:col>6</xdr:col>
                    <xdr:colOff>0</xdr:colOff>
                    <xdr:row>62</xdr:row>
                    <xdr:rowOff>0</xdr:rowOff>
                  </to>
                </anchor>
              </controlPr>
            </control>
          </mc:Choice>
        </mc:AlternateContent>
        <mc:AlternateContent xmlns:mc="http://schemas.openxmlformats.org/markup-compatibility/2006">
          <mc:Choice Requires="x14">
            <control shapeId="1411" r:id="rId185" name="Check Box 387">
              <controlPr defaultSize="0" autoFill="0" autoLine="0" autoPict="0">
                <anchor moveWithCells="1">
                  <from>
                    <xdr:col>5</xdr:col>
                    <xdr:colOff>0</xdr:colOff>
                    <xdr:row>62</xdr:row>
                    <xdr:rowOff>0</xdr:rowOff>
                  </from>
                  <to>
                    <xdr:col>6</xdr:col>
                    <xdr:colOff>0</xdr:colOff>
                    <xdr:row>63</xdr:row>
                    <xdr:rowOff>0</xdr:rowOff>
                  </to>
                </anchor>
              </controlPr>
            </control>
          </mc:Choice>
        </mc:AlternateContent>
        <mc:AlternateContent xmlns:mc="http://schemas.openxmlformats.org/markup-compatibility/2006">
          <mc:Choice Requires="x14">
            <control shapeId="1412" r:id="rId186" name="Check Box 388">
              <controlPr defaultSize="0" autoFill="0" autoLine="0" autoPict="0">
                <anchor moveWithCells="1">
                  <from>
                    <xdr:col>5</xdr:col>
                    <xdr:colOff>0</xdr:colOff>
                    <xdr:row>63</xdr:row>
                    <xdr:rowOff>0</xdr:rowOff>
                  </from>
                  <to>
                    <xdr:col>6</xdr:col>
                    <xdr:colOff>0</xdr:colOff>
                    <xdr:row>64</xdr:row>
                    <xdr:rowOff>0</xdr:rowOff>
                  </to>
                </anchor>
              </controlPr>
            </control>
          </mc:Choice>
        </mc:AlternateContent>
        <mc:AlternateContent xmlns:mc="http://schemas.openxmlformats.org/markup-compatibility/2006">
          <mc:Choice Requires="x14">
            <control shapeId="1413" r:id="rId187" name="Check Box 389">
              <controlPr defaultSize="0" autoFill="0" autoLine="0" autoPict="0">
                <anchor moveWithCells="1">
                  <from>
                    <xdr:col>5</xdr:col>
                    <xdr:colOff>0</xdr:colOff>
                    <xdr:row>64</xdr:row>
                    <xdr:rowOff>0</xdr:rowOff>
                  </from>
                  <to>
                    <xdr:col>6</xdr:col>
                    <xdr:colOff>0</xdr:colOff>
                    <xdr:row>65</xdr:row>
                    <xdr:rowOff>0</xdr:rowOff>
                  </to>
                </anchor>
              </controlPr>
            </control>
          </mc:Choice>
        </mc:AlternateContent>
        <mc:AlternateContent xmlns:mc="http://schemas.openxmlformats.org/markup-compatibility/2006">
          <mc:Choice Requires="x14">
            <control shapeId="1414" r:id="rId188" name="Check Box 390">
              <controlPr defaultSize="0" autoFill="0" autoLine="0" autoPict="0">
                <anchor moveWithCells="1">
                  <from>
                    <xdr:col>5</xdr:col>
                    <xdr:colOff>0</xdr:colOff>
                    <xdr:row>65</xdr:row>
                    <xdr:rowOff>0</xdr:rowOff>
                  </from>
                  <to>
                    <xdr:col>6</xdr:col>
                    <xdr:colOff>0</xdr:colOff>
                    <xdr:row>66</xdr:row>
                    <xdr:rowOff>0</xdr:rowOff>
                  </to>
                </anchor>
              </controlPr>
            </control>
          </mc:Choice>
        </mc:AlternateContent>
        <mc:AlternateContent xmlns:mc="http://schemas.openxmlformats.org/markup-compatibility/2006">
          <mc:Choice Requires="x14">
            <control shapeId="1415" r:id="rId189" name="Check Box 391">
              <controlPr defaultSize="0" autoFill="0" autoLine="0" autoPict="0">
                <anchor moveWithCells="1">
                  <from>
                    <xdr:col>5</xdr:col>
                    <xdr:colOff>0</xdr:colOff>
                    <xdr:row>66</xdr:row>
                    <xdr:rowOff>0</xdr:rowOff>
                  </from>
                  <to>
                    <xdr:col>6</xdr:col>
                    <xdr:colOff>0</xdr:colOff>
                    <xdr:row>67</xdr:row>
                    <xdr:rowOff>0</xdr:rowOff>
                  </to>
                </anchor>
              </controlPr>
            </control>
          </mc:Choice>
        </mc:AlternateContent>
        <mc:AlternateContent xmlns:mc="http://schemas.openxmlformats.org/markup-compatibility/2006">
          <mc:Choice Requires="x14">
            <control shapeId="1416" r:id="rId190" name="Check Box 392">
              <controlPr defaultSize="0" autoFill="0" autoLine="0" autoPict="0">
                <anchor moveWithCells="1">
                  <from>
                    <xdr:col>5</xdr:col>
                    <xdr:colOff>0</xdr:colOff>
                    <xdr:row>67</xdr:row>
                    <xdr:rowOff>0</xdr:rowOff>
                  </from>
                  <to>
                    <xdr:col>6</xdr:col>
                    <xdr:colOff>0</xdr:colOff>
                    <xdr:row>68</xdr:row>
                    <xdr:rowOff>0</xdr:rowOff>
                  </to>
                </anchor>
              </controlPr>
            </control>
          </mc:Choice>
        </mc:AlternateContent>
        <mc:AlternateContent xmlns:mc="http://schemas.openxmlformats.org/markup-compatibility/2006">
          <mc:Choice Requires="x14">
            <control shapeId="1417" r:id="rId191" name="Check Box 393">
              <controlPr defaultSize="0" autoFill="0" autoLine="0" autoPict="0">
                <anchor moveWithCells="1">
                  <from>
                    <xdr:col>5</xdr:col>
                    <xdr:colOff>0</xdr:colOff>
                    <xdr:row>68</xdr:row>
                    <xdr:rowOff>0</xdr:rowOff>
                  </from>
                  <to>
                    <xdr:col>6</xdr:col>
                    <xdr:colOff>0</xdr:colOff>
                    <xdr:row>69</xdr:row>
                    <xdr:rowOff>0</xdr:rowOff>
                  </to>
                </anchor>
              </controlPr>
            </control>
          </mc:Choice>
        </mc:AlternateContent>
        <mc:AlternateContent xmlns:mc="http://schemas.openxmlformats.org/markup-compatibility/2006">
          <mc:Choice Requires="x14">
            <control shapeId="1418" r:id="rId192" name="Check Box 394">
              <controlPr defaultSize="0" autoFill="0" autoLine="0" autoPict="0">
                <anchor moveWithCells="1">
                  <from>
                    <xdr:col>5</xdr:col>
                    <xdr:colOff>0</xdr:colOff>
                    <xdr:row>69</xdr:row>
                    <xdr:rowOff>0</xdr:rowOff>
                  </from>
                  <to>
                    <xdr:col>6</xdr:col>
                    <xdr:colOff>0</xdr:colOff>
                    <xdr:row>70</xdr:row>
                    <xdr:rowOff>0</xdr:rowOff>
                  </to>
                </anchor>
              </controlPr>
            </control>
          </mc:Choice>
        </mc:AlternateContent>
        <mc:AlternateContent xmlns:mc="http://schemas.openxmlformats.org/markup-compatibility/2006">
          <mc:Choice Requires="x14">
            <control shapeId="1419" r:id="rId193" name="Check Box 395">
              <controlPr defaultSize="0" autoFill="0" autoLine="0" autoPict="0">
                <anchor moveWithCells="1">
                  <from>
                    <xdr:col>5</xdr:col>
                    <xdr:colOff>0</xdr:colOff>
                    <xdr:row>70</xdr:row>
                    <xdr:rowOff>0</xdr:rowOff>
                  </from>
                  <to>
                    <xdr:col>6</xdr:col>
                    <xdr:colOff>0</xdr:colOff>
                    <xdr:row>71</xdr:row>
                    <xdr:rowOff>0</xdr:rowOff>
                  </to>
                </anchor>
              </controlPr>
            </control>
          </mc:Choice>
        </mc:AlternateContent>
        <mc:AlternateContent xmlns:mc="http://schemas.openxmlformats.org/markup-compatibility/2006">
          <mc:Choice Requires="x14">
            <control shapeId="1420" r:id="rId194" name="Check Box 396">
              <controlPr defaultSize="0" autoFill="0" autoLine="0" autoPict="0">
                <anchor moveWithCells="1">
                  <from>
                    <xdr:col>5</xdr:col>
                    <xdr:colOff>0</xdr:colOff>
                    <xdr:row>71</xdr:row>
                    <xdr:rowOff>0</xdr:rowOff>
                  </from>
                  <to>
                    <xdr:col>6</xdr:col>
                    <xdr:colOff>0</xdr:colOff>
                    <xdr:row>72</xdr:row>
                    <xdr:rowOff>0</xdr:rowOff>
                  </to>
                </anchor>
              </controlPr>
            </control>
          </mc:Choice>
        </mc:AlternateContent>
        <mc:AlternateContent xmlns:mc="http://schemas.openxmlformats.org/markup-compatibility/2006">
          <mc:Choice Requires="x14">
            <control shapeId="1421" r:id="rId195" name="Check Box 397">
              <controlPr defaultSize="0" autoFill="0" autoLine="0" autoPict="0">
                <anchor moveWithCells="1">
                  <from>
                    <xdr:col>5</xdr:col>
                    <xdr:colOff>0</xdr:colOff>
                    <xdr:row>72</xdr:row>
                    <xdr:rowOff>0</xdr:rowOff>
                  </from>
                  <to>
                    <xdr:col>6</xdr:col>
                    <xdr:colOff>0</xdr:colOff>
                    <xdr:row>73</xdr:row>
                    <xdr:rowOff>0</xdr:rowOff>
                  </to>
                </anchor>
              </controlPr>
            </control>
          </mc:Choice>
        </mc:AlternateContent>
        <mc:AlternateContent xmlns:mc="http://schemas.openxmlformats.org/markup-compatibility/2006">
          <mc:Choice Requires="x14">
            <control shapeId="1422" r:id="rId196" name="Check Box 398">
              <controlPr defaultSize="0" autoFill="0" autoLine="0" autoPict="0">
                <anchor moveWithCells="1">
                  <from>
                    <xdr:col>5</xdr:col>
                    <xdr:colOff>0</xdr:colOff>
                    <xdr:row>73</xdr:row>
                    <xdr:rowOff>0</xdr:rowOff>
                  </from>
                  <to>
                    <xdr:col>6</xdr:col>
                    <xdr:colOff>0</xdr:colOff>
                    <xdr:row>74</xdr:row>
                    <xdr:rowOff>0</xdr:rowOff>
                  </to>
                </anchor>
              </controlPr>
            </control>
          </mc:Choice>
        </mc:AlternateContent>
        <mc:AlternateContent xmlns:mc="http://schemas.openxmlformats.org/markup-compatibility/2006">
          <mc:Choice Requires="x14">
            <control shapeId="1423" r:id="rId197" name="Check Box 399">
              <controlPr defaultSize="0" autoFill="0" autoLine="0" autoPict="0">
                <anchor moveWithCells="1">
                  <from>
                    <xdr:col>5</xdr:col>
                    <xdr:colOff>0</xdr:colOff>
                    <xdr:row>74</xdr:row>
                    <xdr:rowOff>0</xdr:rowOff>
                  </from>
                  <to>
                    <xdr:col>6</xdr:col>
                    <xdr:colOff>0</xdr:colOff>
                    <xdr:row>75</xdr:row>
                    <xdr:rowOff>0</xdr:rowOff>
                  </to>
                </anchor>
              </controlPr>
            </control>
          </mc:Choice>
        </mc:AlternateContent>
        <mc:AlternateContent xmlns:mc="http://schemas.openxmlformats.org/markup-compatibility/2006">
          <mc:Choice Requires="x14">
            <control shapeId="1424" r:id="rId198" name="Check Box 400">
              <controlPr defaultSize="0" autoFill="0" autoLine="0" autoPict="0">
                <anchor moveWithCells="1">
                  <from>
                    <xdr:col>5</xdr:col>
                    <xdr:colOff>0</xdr:colOff>
                    <xdr:row>75</xdr:row>
                    <xdr:rowOff>0</xdr:rowOff>
                  </from>
                  <to>
                    <xdr:col>6</xdr:col>
                    <xdr:colOff>0</xdr:colOff>
                    <xdr:row>76</xdr:row>
                    <xdr:rowOff>0</xdr:rowOff>
                  </to>
                </anchor>
              </controlPr>
            </control>
          </mc:Choice>
        </mc:AlternateContent>
        <mc:AlternateContent xmlns:mc="http://schemas.openxmlformats.org/markup-compatibility/2006">
          <mc:Choice Requires="x14">
            <control shapeId="1425" r:id="rId199" name="Check Box 401">
              <controlPr defaultSize="0" autoFill="0" autoLine="0" autoPict="0">
                <anchor moveWithCells="1">
                  <from>
                    <xdr:col>5</xdr:col>
                    <xdr:colOff>0</xdr:colOff>
                    <xdr:row>76</xdr:row>
                    <xdr:rowOff>0</xdr:rowOff>
                  </from>
                  <to>
                    <xdr:col>6</xdr:col>
                    <xdr:colOff>0</xdr:colOff>
                    <xdr:row>77</xdr:row>
                    <xdr:rowOff>0</xdr:rowOff>
                  </to>
                </anchor>
              </controlPr>
            </control>
          </mc:Choice>
        </mc:AlternateContent>
        <mc:AlternateContent xmlns:mc="http://schemas.openxmlformats.org/markup-compatibility/2006">
          <mc:Choice Requires="x14">
            <control shapeId="1426" r:id="rId200" name="Check Box 402">
              <controlPr defaultSize="0" autoFill="0" autoLine="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427" r:id="rId201" name="Check Box 403">
              <controlPr defaultSize="0" autoFill="0" autoLine="0" autoPict="0">
                <anchor moveWithCells="1">
                  <from>
                    <xdr:col>5</xdr:col>
                    <xdr:colOff>0</xdr:colOff>
                    <xdr:row>78</xdr:row>
                    <xdr:rowOff>0</xdr:rowOff>
                  </from>
                  <to>
                    <xdr:col>6</xdr:col>
                    <xdr:colOff>0</xdr:colOff>
                    <xdr:row>79</xdr:row>
                    <xdr:rowOff>0</xdr:rowOff>
                  </to>
                </anchor>
              </controlPr>
            </control>
          </mc:Choice>
        </mc:AlternateContent>
        <mc:AlternateContent xmlns:mc="http://schemas.openxmlformats.org/markup-compatibility/2006">
          <mc:Choice Requires="x14">
            <control shapeId="1429" r:id="rId202" name="Check Box 405">
              <controlPr defaultSize="0" autoFill="0" autoLine="0" autoPict="0">
                <anchor moveWithCells="1">
                  <from>
                    <xdr:col>5</xdr:col>
                    <xdr:colOff>0</xdr:colOff>
                    <xdr:row>56</xdr:row>
                    <xdr:rowOff>0</xdr:rowOff>
                  </from>
                  <to>
                    <xdr:col>6</xdr:col>
                    <xdr:colOff>0</xdr:colOff>
                    <xdr:row>57</xdr:row>
                    <xdr:rowOff>0</xdr:rowOff>
                  </to>
                </anchor>
              </controlPr>
            </control>
          </mc:Choice>
        </mc:AlternateContent>
        <mc:AlternateContent xmlns:mc="http://schemas.openxmlformats.org/markup-compatibility/2006">
          <mc:Choice Requires="x14">
            <control shapeId="1430" r:id="rId203" name="Check Box 406">
              <controlPr defaultSize="0" autoFill="0" autoLine="0" autoPict="0">
                <anchor moveWithCells="1">
                  <from>
                    <xdr:col>8</xdr:col>
                    <xdr:colOff>0</xdr:colOff>
                    <xdr:row>56</xdr:row>
                    <xdr:rowOff>0</xdr:rowOff>
                  </from>
                  <to>
                    <xdr:col>9</xdr:col>
                    <xdr:colOff>0</xdr:colOff>
                    <xdr:row>57</xdr:row>
                    <xdr:rowOff>0</xdr:rowOff>
                  </to>
                </anchor>
              </controlPr>
            </control>
          </mc:Choice>
        </mc:AlternateContent>
        <mc:AlternateContent xmlns:mc="http://schemas.openxmlformats.org/markup-compatibility/2006">
          <mc:Choice Requires="x14">
            <control shapeId="1431" r:id="rId204" name="Check Box 407">
              <controlPr defaultSize="0" autoFill="0" autoLine="0" autoPict="0">
                <anchor moveWithCells="1">
                  <from>
                    <xdr:col>11</xdr:col>
                    <xdr:colOff>0</xdr:colOff>
                    <xdr:row>56</xdr:row>
                    <xdr:rowOff>0</xdr:rowOff>
                  </from>
                  <to>
                    <xdr:col>12</xdr:col>
                    <xdr:colOff>0</xdr:colOff>
                    <xdr:row>57</xdr:row>
                    <xdr:rowOff>0</xdr:rowOff>
                  </to>
                </anchor>
              </controlPr>
            </control>
          </mc:Choice>
        </mc:AlternateContent>
        <mc:AlternateContent xmlns:mc="http://schemas.openxmlformats.org/markup-compatibility/2006">
          <mc:Choice Requires="x14">
            <control shapeId="1432" r:id="rId205" name="Check Box 408">
              <controlPr defaultSize="0" autoFill="0" autoLine="0" autoPict="0">
                <anchor moveWithCells="1">
                  <from>
                    <xdr:col>5</xdr:col>
                    <xdr:colOff>0</xdr:colOff>
                    <xdr:row>58</xdr:row>
                    <xdr:rowOff>0</xdr:rowOff>
                  </from>
                  <to>
                    <xdr:col>6</xdr:col>
                    <xdr:colOff>0</xdr:colOff>
                    <xdr:row>59</xdr:row>
                    <xdr:rowOff>0</xdr:rowOff>
                  </to>
                </anchor>
              </controlPr>
            </control>
          </mc:Choice>
        </mc:AlternateContent>
        <mc:AlternateContent xmlns:mc="http://schemas.openxmlformats.org/markup-compatibility/2006">
          <mc:Choice Requires="x14">
            <control shapeId="1433" r:id="rId206" name="Check Box 409">
              <controlPr defaultSize="0" autoFill="0" autoLine="0" autoPict="0">
                <anchor moveWithCells="1">
                  <from>
                    <xdr:col>8</xdr:col>
                    <xdr:colOff>0</xdr:colOff>
                    <xdr:row>58</xdr:row>
                    <xdr:rowOff>0</xdr:rowOff>
                  </from>
                  <to>
                    <xdr:col>9</xdr:col>
                    <xdr:colOff>0</xdr:colOff>
                    <xdr:row>59</xdr:row>
                    <xdr:rowOff>0</xdr:rowOff>
                  </to>
                </anchor>
              </controlPr>
            </control>
          </mc:Choice>
        </mc:AlternateContent>
        <mc:AlternateContent xmlns:mc="http://schemas.openxmlformats.org/markup-compatibility/2006">
          <mc:Choice Requires="x14">
            <control shapeId="1434" r:id="rId207" name="Check Box 410">
              <controlPr defaultSize="0" autoFill="0" autoLine="0" autoPict="0">
                <anchor moveWithCells="1">
                  <from>
                    <xdr:col>11</xdr:col>
                    <xdr:colOff>0</xdr:colOff>
                    <xdr:row>58</xdr:row>
                    <xdr:rowOff>0</xdr:rowOff>
                  </from>
                  <to>
                    <xdr:col>12</xdr:col>
                    <xdr:colOff>0</xdr:colOff>
                    <xdr:row>59</xdr:row>
                    <xdr:rowOff>0</xdr:rowOff>
                  </to>
                </anchor>
              </controlPr>
            </control>
          </mc:Choice>
        </mc:AlternateContent>
        <mc:AlternateContent xmlns:mc="http://schemas.openxmlformats.org/markup-compatibility/2006">
          <mc:Choice Requires="x14">
            <control shapeId="1435" r:id="rId208" name="Check Box 411">
              <controlPr defaultSize="0" autoFill="0" autoLine="0" autoPict="0">
                <anchor moveWithCells="1">
                  <from>
                    <xdr:col>5</xdr:col>
                    <xdr:colOff>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1436" r:id="rId209" name="Check Box 412">
              <controlPr defaultSize="0" autoFill="0" autoLine="0" autoPict="0">
                <anchor moveWithCells="1">
                  <from>
                    <xdr:col>8</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1437" r:id="rId210" name="Check Box 413">
              <controlPr defaultSize="0" autoFill="0" autoLine="0" autoPict="0">
                <anchor moveWithCells="1">
                  <from>
                    <xdr:col>11</xdr:col>
                    <xdr:colOff>0</xdr:colOff>
                    <xdr:row>8</xdr:row>
                    <xdr:rowOff>0</xdr:rowOff>
                  </from>
                  <to>
                    <xdr:col>12</xdr:col>
                    <xdr:colOff>0</xdr:colOff>
                    <xdr:row>9</xdr:row>
                    <xdr:rowOff>0</xdr:rowOff>
                  </to>
                </anchor>
              </controlPr>
            </control>
          </mc:Choice>
        </mc:AlternateContent>
        <mc:AlternateContent xmlns:mc="http://schemas.openxmlformats.org/markup-compatibility/2006">
          <mc:Choice Requires="x14">
            <control shapeId="1438" r:id="rId211" name="Check Box 414">
              <controlPr defaultSize="0" autoFill="0" autoLine="0" autoPict="0">
                <anchor mov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1439" r:id="rId212" name="Check Box 415">
              <controlPr defaultSize="0" autoFill="0" autoLine="0" autoPict="0">
                <anchor moveWithCells="1">
                  <from>
                    <xdr:col>8</xdr:col>
                    <xdr:colOff>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1440" r:id="rId213" name="Check Box 416">
              <controlPr defaultSize="0" autoFill="0" autoLine="0" autoPict="0">
                <anchor moveWithCells="1">
                  <from>
                    <xdr:col>11</xdr:col>
                    <xdr:colOff>0</xdr:colOff>
                    <xdr:row>12</xdr:row>
                    <xdr:rowOff>0</xdr:rowOff>
                  </from>
                  <to>
                    <xdr:col>12</xdr:col>
                    <xdr:colOff>0</xdr:colOff>
                    <xdr:row>13</xdr:row>
                    <xdr:rowOff>0</xdr:rowOff>
                  </to>
                </anchor>
              </controlPr>
            </control>
          </mc:Choice>
        </mc:AlternateContent>
        <mc:AlternateContent xmlns:mc="http://schemas.openxmlformats.org/markup-compatibility/2006">
          <mc:Choice Requires="x14">
            <control shapeId="1441" r:id="rId214" name="Check Box 417">
              <controlPr defaultSize="0" autoFill="0" autoLine="0" autoPict="0">
                <anchor moveWithCells="1">
                  <from>
                    <xdr:col>5</xdr:col>
                    <xdr:colOff>0</xdr:colOff>
                    <xdr:row>35</xdr:row>
                    <xdr:rowOff>0</xdr:rowOff>
                  </from>
                  <to>
                    <xdr:col>6</xdr:col>
                    <xdr:colOff>0</xdr:colOff>
                    <xdr:row>36</xdr:row>
                    <xdr:rowOff>0</xdr:rowOff>
                  </to>
                </anchor>
              </controlPr>
            </control>
          </mc:Choice>
        </mc:AlternateContent>
        <mc:AlternateContent xmlns:mc="http://schemas.openxmlformats.org/markup-compatibility/2006">
          <mc:Choice Requires="x14">
            <control shapeId="1442" r:id="rId215" name="Check Box 418">
              <controlPr defaultSize="0" autoFill="0" autoLine="0" autoPict="0">
                <anchor moveWithCells="1">
                  <from>
                    <xdr:col>8</xdr:col>
                    <xdr:colOff>0</xdr:colOff>
                    <xdr:row>35</xdr:row>
                    <xdr:rowOff>0</xdr:rowOff>
                  </from>
                  <to>
                    <xdr:col>9</xdr:col>
                    <xdr:colOff>0</xdr:colOff>
                    <xdr:row>36</xdr:row>
                    <xdr:rowOff>0</xdr:rowOff>
                  </to>
                </anchor>
              </controlPr>
            </control>
          </mc:Choice>
        </mc:AlternateContent>
        <mc:AlternateContent xmlns:mc="http://schemas.openxmlformats.org/markup-compatibility/2006">
          <mc:Choice Requires="x14">
            <control shapeId="1443" r:id="rId216" name="Check Box 419">
              <controlPr defaultSize="0" autoFill="0" autoLine="0" autoPict="0">
                <anchor moveWithCells="1">
                  <from>
                    <xdr:col>11</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1444" r:id="rId217" name="Check Box 420">
              <controlPr defaultSize="0" autoFill="0" autoLine="0" autoPict="0">
                <anchor moveWithCells="1">
                  <from>
                    <xdr:col>5</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1445" r:id="rId218" name="Check Box 421">
              <controlPr defaultSize="0" autoFill="0" autoLine="0" autoPict="0">
                <anchor moveWithCells="1">
                  <from>
                    <xdr:col>8</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1446" r:id="rId219" name="Check Box 422">
              <controlPr defaultSize="0" autoFill="0" autoLine="0" autoPict="0">
                <anchor moveWithCells="1">
                  <from>
                    <xdr:col>11</xdr:col>
                    <xdr:colOff>0</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1447" r:id="rId220" name="Check Box 423">
              <controlPr defaultSize="0" autoFill="0" autoLine="0" autoPict="0">
                <anchor moveWithCells="1">
                  <from>
                    <xdr:col>5</xdr:col>
                    <xdr:colOff>0</xdr:colOff>
                    <xdr:row>57</xdr:row>
                    <xdr:rowOff>0</xdr:rowOff>
                  </from>
                  <to>
                    <xdr:col>6</xdr:col>
                    <xdr:colOff>0</xdr:colOff>
                    <xdr:row>58</xdr:row>
                    <xdr:rowOff>0</xdr:rowOff>
                  </to>
                </anchor>
              </controlPr>
            </control>
          </mc:Choice>
        </mc:AlternateContent>
        <mc:AlternateContent xmlns:mc="http://schemas.openxmlformats.org/markup-compatibility/2006">
          <mc:Choice Requires="x14">
            <control shapeId="1448" r:id="rId221" name="Check Box 424">
              <controlPr defaultSize="0" autoFill="0" autoLine="0" autoPict="0">
                <anchor moveWithCells="1">
                  <from>
                    <xdr:col>8</xdr:col>
                    <xdr:colOff>0</xdr:colOff>
                    <xdr:row>57</xdr:row>
                    <xdr:rowOff>0</xdr:rowOff>
                  </from>
                  <to>
                    <xdr:col>9</xdr:col>
                    <xdr:colOff>0</xdr:colOff>
                    <xdr:row>58</xdr:row>
                    <xdr:rowOff>0</xdr:rowOff>
                  </to>
                </anchor>
              </controlPr>
            </control>
          </mc:Choice>
        </mc:AlternateContent>
        <mc:AlternateContent xmlns:mc="http://schemas.openxmlformats.org/markup-compatibility/2006">
          <mc:Choice Requires="x14">
            <control shapeId="1449" r:id="rId222" name="Check Box 425">
              <controlPr defaultSize="0" autoFill="0" autoLine="0" autoPict="0">
                <anchor moveWithCells="1">
                  <from>
                    <xdr:col>11</xdr:col>
                    <xdr:colOff>0</xdr:colOff>
                    <xdr:row>57</xdr:row>
                    <xdr:rowOff>0</xdr:rowOff>
                  </from>
                  <to>
                    <xdr:col>12</xdr:col>
                    <xdr:colOff>0</xdr:colOff>
                    <xdr:row>58</xdr:row>
                    <xdr:rowOff>0</xdr:rowOff>
                  </to>
                </anchor>
              </controlPr>
            </control>
          </mc:Choice>
        </mc:AlternateContent>
        <mc:AlternateContent xmlns:mc="http://schemas.openxmlformats.org/markup-compatibility/2006">
          <mc:Choice Requires="x14">
            <control shapeId="1450" r:id="rId223" name="Check Box 426">
              <controlPr defaultSize="0" autoFill="0" autoLine="0" autoPict="0">
                <anchor moveWithCells="1">
                  <from>
                    <xdr:col>5</xdr:col>
                    <xdr:colOff>0</xdr:colOff>
                    <xdr:row>80</xdr:row>
                    <xdr:rowOff>0</xdr:rowOff>
                  </from>
                  <to>
                    <xdr:col>6</xdr:col>
                    <xdr:colOff>0</xdr:colOff>
                    <xdr:row>81</xdr:row>
                    <xdr:rowOff>0</xdr:rowOff>
                  </to>
                </anchor>
              </controlPr>
            </control>
          </mc:Choice>
        </mc:AlternateContent>
        <mc:AlternateContent xmlns:mc="http://schemas.openxmlformats.org/markup-compatibility/2006">
          <mc:Choice Requires="x14">
            <control shapeId="1451" r:id="rId224" name="Check Box 427">
              <controlPr defaultSize="0" autoFill="0" autoLine="0" autoPict="0">
                <anchor moveWithCells="1">
                  <from>
                    <xdr:col>8</xdr:col>
                    <xdr:colOff>0</xdr:colOff>
                    <xdr:row>80</xdr:row>
                    <xdr:rowOff>0</xdr:rowOff>
                  </from>
                  <to>
                    <xdr:col>9</xdr:col>
                    <xdr:colOff>0</xdr:colOff>
                    <xdr:row>81</xdr:row>
                    <xdr:rowOff>0</xdr:rowOff>
                  </to>
                </anchor>
              </controlPr>
            </control>
          </mc:Choice>
        </mc:AlternateContent>
        <mc:AlternateContent xmlns:mc="http://schemas.openxmlformats.org/markup-compatibility/2006">
          <mc:Choice Requires="x14">
            <control shapeId="1452" r:id="rId225" name="Check Box 428">
              <controlPr defaultSize="0" autoFill="0" autoLine="0" autoPict="0">
                <anchor moveWithCells="1">
                  <from>
                    <xdr:col>11</xdr:col>
                    <xdr:colOff>0</xdr:colOff>
                    <xdr:row>80</xdr:row>
                    <xdr:rowOff>0</xdr:rowOff>
                  </from>
                  <to>
                    <xdr:col>12</xdr:col>
                    <xdr:colOff>0</xdr:colOff>
                    <xdr:row>81</xdr:row>
                    <xdr:rowOff>0</xdr:rowOff>
                  </to>
                </anchor>
              </controlPr>
            </control>
          </mc:Choice>
        </mc:AlternateContent>
        <mc:AlternateContent xmlns:mc="http://schemas.openxmlformats.org/markup-compatibility/2006">
          <mc:Choice Requires="x14">
            <control shapeId="1454" r:id="rId226" name="Check Box 430">
              <controlPr defaultSize="0" autoFill="0" autoLine="0" autoPict="0">
                <anchor moveWithCells="1">
                  <from>
                    <xdr:col>11</xdr:col>
                    <xdr:colOff>0</xdr:colOff>
                    <xdr:row>79</xdr:row>
                    <xdr:rowOff>0</xdr:rowOff>
                  </from>
                  <to>
                    <xdr:col>12</xdr:col>
                    <xdr:colOff>0</xdr:colOff>
                    <xdr:row>80</xdr:row>
                    <xdr:rowOff>0</xdr:rowOff>
                  </to>
                </anchor>
              </controlPr>
            </control>
          </mc:Choice>
        </mc:AlternateContent>
        <mc:AlternateContent xmlns:mc="http://schemas.openxmlformats.org/markup-compatibility/2006">
          <mc:Choice Requires="x14">
            <control shapeId="1455" r:id="rId227" name="Check Box 431">
              <controlPr defaultSize="0" autoFill="0" autoLine="0" autoPict="0">
                <anchor moveWithCells="1">
                  <from>
                    <xdr:col>8</xdr:col>
                    <xdr:colOff>0</xdr:colOff>
                    <xdr:row>79</xdr:row>
                    <xdr:rowOff>0</xdr:rowOff>
                  </from>
                  <to>
                    <xdr:col>9</xdr:col>
                    <xdr:colOff>0</xdr:colOff>
                    <xdr:row>80</xdr:row>
                    <xdr:rowOff>0</xdr:rowOff>
                  </to>
                </anchor>
              </controlPr>
            </control>
          </mc:Choice>
        </mc:AlternateContent>
        <mc:AlternateContent xmlns:mc="http://schemas.openxmlformats.org/markup-compatibility/2006">
          <mc:Choice Requires="x14">
            <control shapeId="1456" r:id="rId228" name="Check Box 432">
              <controlPr defaultSize="0" autoFill="0" autoLine="0" autoPict="0">
                <anchor moveWithCells="1">
                  <from>
                    <xdr:col>5</xdr:col>
                    <xdr:colOff>0</xdr:colOff>
                    <xdr:row>79</xdr:row>
                    <xdr:rowOff>0</xdr:rowOff>
                  </from>
                  <to>
                    <xdr:col>6</xdr:col>
                    <xdr:colOff>0</xdr:colOff>
                    <xdr:row>80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受講者様一覧</vt:lpstr>
      <vt:lpstr>受講プログラム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BSHNS00</dc:creator>
  <cp:lastModifiedBy>Windows ユーザー</cp:lastModifiedBy>
  <cp:lastPrinted>2021-05-27T13:31:47Z</cp:lastPrinted>
  <dcterms:created xsi:type="dcterms:W3CDTF">2021-05-29T14:33:13Z</dcterms:created>
  <dcterms:modified xsi:type="dcterms:W3CDTF">2022-03-30T08:12:37Z</dcterms:modified>
</cp:coreProperties>
</file>